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Foglio1" sheetId="1" r:id="rId1"/>
    <sheet name="Foglio2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8" authorId="0">
      <text>
        <r>
          <rPr>
            <b/>
            <sz val="9"/>
            <color indexed="8"/>
            <rFont val="Tahoma"/>
            <family val="2"/>
          </rPr>
          <t>+ se pagamento dopo la scadenza
- se pagamento prima della scadenza</t>
        </r>
      </text>
    </comment>
    <comment ref="D8" authorId="0">
      <text>
        <r>
          <rPr>
            <b/>
            <sz val="9"/>
            <color indexed="8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<sst xmlns="http://schemas.openxmlformats.org/spreadsheetml/2006/main" count="76" uniqueCount="76">
  <si>
    <t>indice tempestività pagamenti</t>
  </si>
  <si>
    <t>fatture</t>
  </si>
  <si>
    <t>Importo</t>
  </si>
  <si>
    <t>pagamento (giorni dopo la scadenza)</t>
  </si>
  <si>
    <t>importo x giorni pagamento</t>
  </si>
  <si>
    <t xml:space="preserve">totale </t>
  </si>
  <si>
    <t>PAGAM.FATT.N. 79/PA NOVA INFORMATION T. -MAND.N.75</t>
  </si>
  <si>
    <t>PAGAM.FATT.N. 80/PA NOVA INFORMATION T. MAND.N. 77</t>
  </si>
  <si>
    <t>PAGAM. FATT.N.8716075859 POSTE ITALIANE SPESE GENNAIO MAND.N. 79</t>
  </si>
  <si>
    <t>PAGAM. FATT.N.11/001669 DEL 31/03/16 CICLAT -PERIODO MARZO2016-MAND.N.80</t>
  </si>
  <si>
    <t>PAGAM. FATT.N. 04/16 VIAGGI STREGATI DÌ BENEVENTO- VIAGGIO PRAGA- MAND. N. 82</t>
  </si>
  <si>
    <t>PAGAM. FATT.N. PA05/16 VIAGGI PRAGA DAL 02/05/2016 - MAND.N. 83</t>
  </si>
  <si>
    <t>PAGAM. FATT.N. 22/PA AGENZIA CIPRIANO VIAGGI -USCITE CAMPOLATTARO E NAPOLI-MAND.N.84</t>
  </si>
  <si>
    <t>PAGAM. FATT.N.23/PA USCITE PER BENEVENTO E NAPOLI- MAND.N. 85</t>
  </si>
  <si>
    <t>PAGAM.FATT.N.71  A.R. INFORMATICA DÌ ALESSANDRO RACE- MAND. N. 88</t>
  </si>
  <si>
    <t>PAGAM.ISCRIZIONE CORSO AGGIORNAMENTO LICEO GALILEI VERONA-PROFF. BORTONE -FUGGI</t>
  </si>
  <si>
    <t>PAGAM.FATT.N.8T00237690 TELECOM PERIODO FEBBRAIO-MARZO2016-MAND.N.91</t>
  </si>
  <si>
    <t>PAGAM.FATT.N.8716100357 POSTE ITALIANE PERIODO FEBBRAIO2016-MAND.N.92</t>
  </si>
  <si>
    <t>PAGAM.FATT.N.7 ACQUISTO MAGLIETTE -DITTA EIKON-MAND.N.93</t>
  </si>
  <si>
    <t>PAGAM.FATT.N.1-2016-FE DITTA PINO NICOLA-ACQUISTO TENDAGGI-MAND.N.94</t>
  </si>
  <si>
    <t>PAGAM. RIMBORSO SPESE PRAGA-PROF.SSA DI LILLO-MAND.N.96</t>
  </si>
  <si>
    <t>PAGAM. RIMBORSO SPESE STAGE SALAMANCA-PROF.MAURIELLO PAOLO-MAND.N.95</t>
  </si>
  <si>
    <t>PAGAM.FATT.N.24/PA AGENZIA CIPRIANO MONTESARCHIO-USCITE DAL 13 AL 15 APRILE2016-MAND.N.99</t>
  </si>
  <si>
    <t>PAGAM.FATT.N. 4/E D'AVALOS AGENZIA VIAGGI -PROGETTO ERASMUS SMARTMATHS-MAND.N.98</t>
  </si>
  <si>
    <t>II TEMPESTIVITA' APRILE-MAGGIO-GIUGNO 2016</t>
  </si>
  <si>
    <t>PAGAM. RIMBORSO SPESE PROGETTO ERASMUS SMARTMATHS PROF.SSA SGRO'- MAND.N.97</t>
  </si>
  <si>
    <t>PAGAM.FATT.N.1 DEL 22/04/2016 -ITALIA APPALTI SRL CAMPOLI DEL MONTE TABURNO - MAND. N 104</t>
  </si>
  <si>
    <t>PAGAM.FATT.N.6_16 DEL 01/04/2016 - MAZZONE TURISMO LUCA MAZZONE - MAND. N. 105</t>
  </si>
  <si>
    <t>PAGAM.FATT.N. 7_16 DEL 01/04/2016 - MAZZONE DÌ L.MAZZONE - MAND.N. 106</t>
  </si>
  <si>
    <t>PAGAM.FATT.N.8_16 DEL 01/04/2016 - MAZZONE DÌ L.MAZZONE -MAND.N.107</t>
  </si>
  <si>
    <t>PAGAM. RIMBORSO PRO.SSA PERROTTA GENES ELISA AURORA- MAND. N. 108</t>
  </si>
  <si>
    <t>PAGAM. FATT.N. 1/0002244 DEL 30/04/2016 - C.I.C.L.A.T. - MAND. N. 109</t>
  </si>
  <si>
    <t>PAGAM.FATT.N. 124/PA del 22/04/2016 - NOVA INFORMATION TECHNOLOGY -MAND.N.110</t>
  </si>
  <si>
    <t>PAGAM.FATT.N. 125/PA del 28/04/2016 - NOVA INFORMATION TECHNOLOGY -MAND.N.111</t>
  </si>
  <si>
    <t>PAGAM. FATT.N. 924 DEL 30/04/2016 PROCED - MAND. N. 112</t>
  </si>
  <si>
    <t>PAGAM.FATT.N.29 DEL 27/04/2016 CIPRIANO - MAND. N. 113</t>
  </si>
  <si>
    <t>PAGAM.FATT.N.30 DEL 30/04/2016 - CIPRIANO - MAND.N.114</t>
  </si>
  <si>
    <t>PAGAM.FATT.N.31 DEL 02/05/2016 CIPRIANO - MAND.N. 115</t>
  </si>
  <si>
    <t>PAGAM.FATT.N.32 DEL 04/05/2016 -CIPRIANO -MAND.N. 116</t>
  </si>
  <si>
    <t>PAGAM.FATTPA 20_16 DEL 07/05/2016 - MAZZONE DÌ LUCA MAZZONE- MAND.N. 129</t>
  </si>
  <si>
    <t>PAGAM.FATT.N.6/E D'AVALOS- MAND.N.131</t>
  </si>
  <si>
    <t>PAGAM.RIMBORSO ACCONTI VIAGGI GENITORI- N. 80 -MAND.N.132</t>
  </si>
  <si>
    <t>PAGAM.MENSA PROGETTO ALTERNANZA SCUOLA LAVORO ALDO MORO MAND.133</t>
  </si>
  <si>
    <t>PAGAM.FATT.N.1/E CNA ALTERNANZA SCUOLA LAVORO-MAND.N.134</t>
  </si>
  <si>
    <t>PAGAM.FATT.N.11/0000644 DEL 31/01/2016 C.I.C.L.A.T. -MAND. N. 136</t>
  </si>
  <si>
    <t>PAGAM.FATT.N.11/0000645 DEL 31/01/2016 C.I.C.L.A.T. LAVORI DECORO -MAND.N.137</t>
  </si>
  <si>
    <t>PAGAM.FATT. N. V2/502582 DEL 16/05/2016 ACQUISTO MATERIALE PULIZIA- FELIAN- MAND.N. 138</t>
  </si>
  <si>
    <t>PAGAM. SPESE VIAGGIO ISTRUZIONE PROF. CATAURO ARMANDO- MAND. N. 142</t>
  </si>
  <si>
    <t>PAGAM. FATTPA.N.40_16 DEL 18/05/2016 -MAZZONE TURISMO DÌ LUCA MAZZONE- MAND. N. 143</t>
  </si>
  <si>
    <t>PAGAM.RIMBORSO ACCONTO VIAGGIO ISTRUZIONE DUBLINO ALUNNA LOMBARDO VALENTINA-MAND.N.145</t>
  </si>
  <si>
    <t>PAGAM.COMPENSO PROGETTO ALTERNANZA SCUOLA LAVORO N° 9 TUTOR</t>
  </si>
  <si>
    <t>PAGAM.RITENUTE ERARIALI PROG.ALTERNANZA SCUOLA LAVORO TUTOR-MAND.N.147</t>
  </si>
  <si>
    <t>PAGAM.INPDAP 8,80% PROG.ALTERNANZA SCUOLA LAVORO TUTOR-MAND.N.148</t>
  </si>
  <si>
    <t>PAGAM.INPDAP 24,20% PROG.ALTERNANZA SCUOLA LAVORO TUTOR-MAND.N.149</t>
  </si>
  <si>
    <t>PAGAM.RITENUTE F.C.  PROG.ALTERNANZA SCUOLA LAVORO TUTOR-MAND.N.150</t>
  </si>
  <si>
    <t>PAGAM.RITENUTE IRAP PROG.ALTERNANZA SCUOLA LAVORO TUTOR-MAND.N.151</t>
  </si>
  <si>
    <t>PAGAM.RITENUTE INPS PROG.ALTERNANZA SCUOLA LAVORO TUTOR-MAND.N.152</t>
  </si>
  <si>
    <t>PAGAM.FATT.N.1 DEL 23/05/2016 -ACQUISTO TELO -CORRARO ANNA- MAND.N.153</t>
  </si>
  <si>
    <t>PAGAM.FATT.N. 386 DEL 26/05/2016 -ACQUISTO TONER -OFFICE LINE</t>
  </si>
  <si>
    <t>PAGAM. FATT.N. 31/PA DEL 27/05/2016 - CORSO DÌ FORMAZIONE FISICA- BRAMBILLA DONALD PAOLO- MAND.N. 155</t>
  </si>
  <si>
    <t>PAGAM. RIMBORSO ACCONTO GENITORI PER VIAGGI ISTRUZIONE- MAND.N.156</t>
  </si>
  <si>
    <t>PAGAM.FATT.N.PA06/16 DEL 07/06/2016 VIAGGI STREGATI- VIAGGIO PRAGA</t>
  </si>
  <si>
    <t>PAGAM.FATT.N. 1168 DEL 31/05/2016 - PROCED MATERIALE CANCELLERIA MAND.N. 160</t>
  </si>
  <si>
    <t>PAGAM.FATT.N.37 DEL 06/06/2016 -CIPRIANO OLIMPIADI SCIENZE E FESTIVAL FILOSOFIA- MAND.N.161</t>
  </si>
  <si>
    <t>PAGAM. RIMBORSO SPESE HOTEL EDIMBURGO INGHILTERRA- PROF. LOMBARDI ANGELO - MAND. N. 162</t>
  </si>
  <si>
    <t>PAGAM. RIMBORSO SPESE VIAGGI NON EFFETTUATI GENITORI ALUNNI- MAND. N. 163</t>
  </si>
  <si>
    <t>PAGAM.FATT.N. 11/0002959 DEL 31/05/2016 -CICLAT PULIZIE MESE DÌ MAGGIO2016-MAND.N.164</t>
  </si>
  <si>
    <t>PAGAM.FATT.N.02/2016 DEL 31/05/2016 -MPWEB -SPAZIO PUBBLICITARIO-MAND.N.165</t>
  </si>
  <si>
    <t>PAGAM.FATT.N.8716156898 DEL 10/06/2016 - POSTE ITALIANE SPESE DÌ APRILE - MAND.N. 170</t>
  </si>
  <si>
    <t>PAGAM.FATT.N.38 DEL 07/06/2016 USCITA DIDATT.BENEVENTO E ACCIAROLI -CIPRIANO-MAND.N.171</t>
  </si>
  <si>
    <t>PAGAM.FATT.N.39 DEL 08/06/2016 USCITA DIDAT.SALERNO ACCIAROLI- CIPRIANO- MAND.N.173</t>
  </si>
  <si>
    <t>PAGAM.RIMBORSO SPESE PER PROGETTRO ERASMUS+SMARTMATHS MEETING -PROF.SSA SGRO' - MAND.N.175</t>
  </si>
  <si>
    <t>PAGAM.RIMBORSO SPESE PROG.REALIZZAZIONE PALA D'ALTARE-PROF.SSA IACONO - MAND. N. 176</t>
  </si>
  <si>
    <t>PAGAM.RIMBORSO SPESE PROG. LEGAMBIENTE PROF.SSA LUCIANO GIOVANNA-MAND.N.177</t>
  </si>
  <si>
    <t xml:space="preserve">PAGAM. FATT.N. 8716164366 DEL 15/06/2016- MAND.N. 178SPESE POSTALI MESE MARZO - </t>
  </si>
  <si>
    <t>PAGAM.RIMBORSO SPESE VIAGGIO NON EFFETTUATO GENITORE RICCI FRINDA PER ALUNNO  ERCOLE SALVATORE- MAND.N.179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</si>
</sst>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9"/>
      <color indexed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1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8" fillId="0" borderId="12" xfId="36" applyNumberFormat="1" applyFill="1" applyBorder="1" applyAlignment="1" applyProtection="1">
      <alignment/>
      <protection/>
    </xf>
    <xf numFmtId="0" fontId="15" fillId="24" borderId="13" xfId="0" applyFont="1" applyFill="1" applyBorder="1" applyAlignment="1">
      <alignment/>
    </xf>
    <xf numFmtId="2" fontId="15" fillId="24" borderId="14" xfId="0" applyNumberFormat="1" applyFont="1" applyFill="1" applyBorder="1" applyAlignment="1">
      <alignment/>
    </xf>
    <xf numFmtId="0" fontId="15" fillId="23" borderId="15" xfId="0" applyFont="1" applyFill="1" applyBorder="1" applyAlignment="1">
      <alignment/>
    </xf>
    <xf numFmtId="0" fontId="15" fillId="23" borderId="15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4" fontId="0" fillId="0" borderId="15" xfId="0" applyNumberForma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8"/>
  <sheetViews>
    <sheetView tabSelected="1" zoomScalePageLayoutView="0" workbookViewId="0" topLeftCell="A55">
      <selection activeCell="A77" sqref="A77"/>
    </sheetView>
  </sheetViews>
  <sheetFormatPr defaultColWidth="9.140625" defaultRowHeight="15"/>
  <cols>
    <col min="1" max="1" width="51.8515625" style="0" customWidth="1"/>
    <col min="2" max="2" width="16.57421875" style="0" customWidth="1"/>
    <col min="3" max="3" width="14.8515625" style="0" customWidth="1"/>
    <col min="4" max="4" width="12.8515625" style="0" customWidth="1"/>
    <col min="5" max="5" width="36.57421875" style="0" customWidth="1"/>
  </cols>
  <sheetData>
    <row r="2" ht="15">
      <c r="A2" s="1"/>
    </row>
    <row r="3" ht="15">
      <c r="A3" s="2"/>
    </row>
    <row r="4" ht="15">
      <c r="A4" s="3" t="s">
        <v>24</v>
      </c>
    </row>
    <row r="6" spans="1:2" ht="15">
      <c r="A6" s="4" t="s">
        <v>0</v>
      </c>
      <c r="B6" s="5">
        <f>D178/B178</f>
        <v>2.696615186854762</v>
      </c>
    </row>
    <row r="8" spans="1:4" ht="60">
      <c r="A8" s="6" t="s">
        <v>1</v>
      </c>
      <c r="B8" s="6" t="s">
        <v>2</v>
      </c>
      <c r="C8" s="7" t="s">
        <v>3</v>
      </c>
      <c r="D8" s="7" t="s">
        <v>4</v>
      </c>
    </row>
    <row r="9" spans="1:4" ht="15">
      <c r="A9" s="16" t="s">
        <v>6</v>
      </c>
      <c r="B9" s="9">
        <v>160</v>
      </c>
      <c r="C9" s="8">
        <v>0</v>
      </c>
      <c r="D9" s="8">
        <f aca="true" t="shared" si="0" ref="D9:D177">B9*C9</f>
        <v>0</v>
      </c>
    </row>
    <row r="10" spans="1:4" ht="15">
      <c r="A10" s="16" t="s">
        <v>7</v>
      </c>
      <c r="B10" s="10">
        <v>120.9</v>
      </c>
      <c r="C10" s="8">
        <v>-30</v>
      </c>
      <c r="D10" s="8">
        <f t="shared" si="0"/>
        <v>-3627</v>
      </c>
    </row>
    <row r="11" spans="1:4" ht="15">
      <c r="A11" s="16" t="s">
        <v>8</v>
      </c>
      <c r="B11" s="10">
        <v>56.13</v>
      </c>
      <c r="C11" s="8">
        <v>-23</v>
      </c>
      <c r="D11" s="8">
        <f t="shared" si="0"/>
        <v>-1290.99</v>
      </c>
    </row>
    <row r="12" spans="1:4" ht="15">
      <c r="A12" s="16" t="s">
        <v>9</v>
      </c>
      <c r="B12" s="10">
        <v>4927.41</v>
      </c>
      <c r="C12" s="8">
        <v>-60</v>
      </c>
      <c r="D12" s="8">
        <f t="shared" si="0"/>
        <v>-295644.6</v>
      </c>
    </row>
    <row r="13" spans="1:4" ht="15">
      <c r="A13" s="16" t="s">
        <v>10</v>
      </c>
      <c r="B13" s="10">
        <v>944</v>
      </c>
      <c r="C13" s="8">
        <v>0</v>
      </c>
      <c r="D13" s="8">
        <f t="shared" si="0"/>
        <v>0</v>
      </c>
    </row>
    <row r="14" spans="1:4" ht="15">
      <c r="A14" s="16" t="s">
        <v>11</v>
      </c>
      <c r="B14" s="10">
        <v>7000</v>
      </c>
      <c r="C14" s="8">
        <v>0</v>
      </c>
      <c r="D14" s="8">
        <f t="shared" si="0"/>
        <v>0</v>
      </c>
    </row>
    <row r="15" spans="1:4" ht="15">
      <c r="A15" s="16" t="s">
        <v>12</v>
      </c>
      <c r="B15" s="10">
        <v>1155</v>
      </c>
      <c r="C15" s="8">
        <v>0</v>
      </c>
      <c r="D15" s="8">
        <f t="shared" si="0"/>
        <v>0</v>
      </c>
    </row>
    <row r="16" spans="1:4" ht="15">
      <c r="A16" s="16" t="s">
        <v>13</v>
      </c>
      <c r="B16" s="11">
        <v>517</v>
      </c>
      <c r="C16" s="8">
        <v>0</v>
      </c>
      <c r="D16" s="8">
        <f t="shared" si="0"/>
        <v>0</v>
      </c>
    </row>
    <row r="17" spans="1:4" ht="15">
      <c r="A17" s="16" t="s">
        <v>14</v>
      </c>
      <c r="B17" s="11">
        <v>1220</v>
      </c>
      <c r="C17" s="8">
        <v>-29</v>
      </c>
      <c r="D17" s="8">
        <f t="shared" si="0"/>
        <v>-35380</v>
      </c>
    </row>
    <row r="18" spans="1:4" ht="15">
      <c r="A18" s="16" t="s">
        <v>15</v>
      </c>
      <c r="B18" s="10">
        <v>240</v>
      </c>
      <c r="C18" s="8">
        <v>0</v>
      </c>
      <c r="D18" s="8">
        <f t="shared" si="0"/>
        <v>0</v>
      </c>
    </row>
    <row r="19" spans="1:4" ht="15">
      <c r="A19" s="15" t="s">
        <v>16</v>
      </c>
      <c r="B19" s="13">
        <v>122</v>
      </c>
      <c r="C19" s="12">
        <v>-25</v>
      </c>
      <c r="D19" s="12">
        <f t="shared" si="0"/>
        <v>-3050</v>
      </c>
    </row>
    <row r="20" spans="1:4" ht="15">
      <c r="A20" s="15" t="s">
        <v>17</v>
      </c>
      <c r="B20" s="13">
        <v>45.02</v>
      </c>
      <c r="C20" s="12">
        <v>-27</v>
      </c>
      <c r="D20" s="12">
        <f t="shared" si="0"/>
        <v>-1215.5400000000002</v>
      </c>
    </row>
    <row r="21" spans="1:4" ht="15">
      <c r="A21" s="15" t="s">
        <v>18</v>
      </c>
      <c r="B21" s="13">
        <v>584.38</v>
      </c>
      <c r="C21" s="12">
        <v>0</v>
      </c>
      <c r="D21" s="12">
        <f t="shared" si="0"/>
        <v>0</v>
      </c>
    </row>
    <row r="22" spans="1:4" ht="15">
      <c r="A22" s="15" t="s">
        <v>19</v>
      </c>
      <c r="B22" s="13">
        <v>1988.6</v>
      </c>
      <c r="C22" s="12">
        <v>0</v>
      </c>
      <c r="D22" s="12">
        <f t="shared" si="0"/>
        <v>0</v>
      </c>
    </row>
    <row r="23" spans="1:4" ht="15">
      <c r="A23" s="15" t="s">
        <v>21</v>
      </c>
      <c r="B23" s="13">
        <v>124.3</v>
      </c>
      <c r="C23" s="12">
        <v>0</v>
      </c>
      <c r="D23" s="12">
        <f t="shared" si="0"/>
        <v>0</v>
      </c>
    </row>
    <row r="24" spans="1:4" ht="15">
      <c r="A24" s="15" t="s">
        <v>20</v>
      </c>
      <c r="B24" s="13">
        <v>324.75</v>
      </c>
      <c r="C24" s="12">
        <v>0</v>
      </c>
      <c r="D24" s="12">
        <f t="shared" si="0"/>
        <v>0</v>
      </c>
    </row>
    <row r="25" spans="1:4" ht="15">
      <c r="A25" s="15" t="s">
        <v>25</v>
      </c>
      <c r="B25" s="13">
        <v>134</v>
      </c>
      <c r="C25" s="12">
        <v>0</v>
      </c>
      <c r="D25" s="12">
        <f t="shared" si="0"/>
        <v>0</v>
      </c>
    </row>
    <row r="26" spans="1:4" ht="15">
      <c r="A26" s="15" t="s">
        <v>23</v>
      </c>
      <c r="B26" s="13">
        <v>813.76</v>
      </c>
      <c r="C26" s="12">
        <v>-30</v>
      </c>
      <c r="D26" s="12">
        <f t="shared" si="0"/>
        <v>-24412.8</v>
      </c>
    </row>
    <row r="27" spans="1:4" ht="15">
      <c r="A27" s="15" t="s">
        <v>22</v>
      </c>
      <c r="B27" s="13">
        <v>968</v>
      </c>
      <c r="C27" s="12">
        <v>-30</v>
      </c>
      <c r="D27" s="12">
        <f t="shared" si="0"/>
        <v>-29040</v>
      </c>
    </row>
    <row r="28" spans="1:4" ht="15">
      <c r="A28" s="15" t="s">
        <v>26</v>
      </c>
      <c r="B28" s="13">
        <v>450</v>
      </c>
      <c r="C28" s="12">
        <v>-25</v>
      </c>
      <c r="D28" s="12">
        <f t="shared" si="0"/>
        <v>-11250</v>
      </c>
    </row>
    <row r="29" spans="1:4" ht="15">
      <c r="A29" s="15" t="s">
        <v>27</v>
      </c>
      <c r="B29" s="13">
        <v>695</v>
      </c>
      <c r="C29" s="12">
        <v>-25</v>
      </c>
      <c r="D29" s="12">
        <f t="shared" si="0"/>
        <v>-17375</v>
      </c>
    </row>
    <row r="30" spans="1:4" ht="15">
      <c r="A30" s="15" t="s">
        <v>28</v>
      </c>
      <c r="B30" s="13">
        <v>695</v>
      </c>
      <c r="C30" s="12">
        <v>-25</v>
      </c>
      <c r="D30" s="12">
        <f t="shared" si="0"/>
        <v>-17375</v>
      </c>
    </row>
    <row r="31" spans="1:4" ht="15">
      <c r="A31" s="15" t="s">
        <v>29</v>
      </c>
      <c r="B31" s="13">
        <v>695</v>
      </c>
      <c r="C31" s="12">
        <v>-25</v>
      </c>
      <c r="D31" s="12">
        <f t="shared" si="0"/>
        <v>-17375</v>
      </c>
    </row>
    <row r="32" spans="1:4" ht="15">
      <c r="A32" s="15" t="s">
        <v>30</v>
      </c>
      <c r="B32" s="13">
        <v>158.9</v>
      </c>
      <c r="C32" s="12">
        <v>0</v>
      </c>
      <c r="D32" s="12">
        <f t="shared" si="0"/>
        <v>0</v>
      </c>
    </row>
    <row r="33" spans="1:4" ht="15">
      <c r="A33" s="15" t="s">
        <v>31</v>
      </c>
      <c r="B33" s="13">
        <v>4927.41</v>
      </c>
      <c r="C33" s="12">
        <v>-30</v>
      </c>
      <c r="D33" s="12">
        <f t="shared" si="0"/>
        <v>-147822.3</v>
      </c>
    </row>
    <row r="34" spans="1:4" ht="15">
      <c r="A34" s="15" t="s">
        <v>32</v>
      </c>
      <c r="B34" s="13">
        <v>80</v>
      </c>
      <c r="C34" s="12">
        <v>-25</v>
      </c>
      <c r="D34" s="12">
        <f t="shared" si="0"/>
        <v>-2000</v>
      </c>
    </row>
    <row r="35" spans="1:4" ht="15">
      <c r="A35" s="15" t="s">
        <v>33</v>
      </c>
      <c r="B35" s="13">
        <v>56.39</v>
      </c>
      <c r="C35" s="12">
        <v>-25</v>
      </c>
      <c r="D35" s="12">
        <f t="shared" si="0"/>
        <v>-1409.75</v>
      </c>
    </row>
    <row r="36" spans="1:4" ht="15">
      <c r="A36" s="16" t="s">
        <v>34</v>
      </c>
      <c r="B36" s="11">
        <v>234.22</v>
      </c>
      <c r="C36" s="8">
        <v>-60</v>
      </c>
      <c r="D36" s="12">
        <f t="shared" si="0"/>
        <v>-14053.2</v>
      </c>
    </row>
    <row r="37" spans="1:4" ht="15">
      <c r="A37" s="16" t="s">
        <v>35</v>
      </c>
      <c r="B37" s="10">
        <v>1450</v>
      </c>
      <c r="C37" s="8">
        <v>-25</v>
      </c>
      <c r="D37" s="12">
        <v>0</v>
      </c>
    </row>
    <row r="38" spans="1:4" ht="15">
      <c r="A38" s="16" t="s">
        <v>36</v>
      </c>
      <c r="B38" s="10">
        <v>557</v>
      </c>
      <c r="C38" s="8">
        <v>-25</v>
      </c>
      <c r="D38" s="12">
        <f t="shared" si="0"/>
        <v>-13925</v>
      </c>
    </row>
    <row r="39" spans="1:4" ht="15">
      <c r="A39" s="16" t="s">
        <v>37</v>
      </c>
      <c r="B39" s="10">
        <v>572</v>
      </c>
      <c r="C39" s="8">
        <v>-25</v>
      </c>
      <c r="D39" s="12">
        <f t="shared" si="0"/>
        <v>-14300</v>
      </c>
    </row>
    <row r="40" spans="1:4" ht="15">
      <c r="A40" s="16" t="s">
        <v>38</v>
      </c>
      <c r="B40" s="11">
        <v>1331</v>
      </c>
      <c r="C40" s="8">
        <v>-29</v>
      </c>
      <c r="D40" s="12">
        <f t="shared" si="0"/>
        <v>-38599</v>
      </c>
    </row>
    <row r="41" spans="1:4" ht="15">
      <c r="A41" s="16" t="s">
        <v>39</v>
      </c>
      <c r="B41" s="10">
        <v>950</v>
      </c>
      <c r="C41" s="8">
        <v>-29</v>
      </c>
      <c r="D41" s="12">
        <f t="shared" si="0"/>
        <v>-27550</v>
      </c>
    </row>
    <row r="42" spans="1:4" ht="15">
      <c r="A42" s="16" t="s">
        <v>40</v>
      </c>
      <c r="B42" s="10">
        <v>179.12</v>
      </c>
      <c r="C42" s="8">
        <v>-27</v>
      </c>
      <c r="D42" s="12">
        <f t="shared" si="0"/>
        <v>-4836.24</v>
      </c>
    </row>
    <row r="43" spans="1:4" ht="15">
      <c r="A43" s="16" t="s">
        <v>41</v>
      </c>
      <c r="B43" s="10">
        <v>8306.55</v>
      </c>
      <c r="C43" s="8">
        <v>0</v>
      </c>
      <c r="D43" s="12">
        <f t="shared" si="0"/>
        <v>0</v>
      </c>
    </row>
    <row r="44" spans="1:4" ht="15">
      <c r="A44" s="16" t="s">
        <v>42</v>
      </c>
      <c r="B44" s="10">
        <v>265</v>
      </c>
      <c r="C44" s="8">
        <v>0</v>
      </c>
      <c r="D44" s="12">
        <f t="shared" si="0"/>
        <v>0</v>
      </c>
    </row>
    <row r="45" spans="1:4" ht="15">
      <c r="A45" s="16" t="s">
        <v>43</v>
      </c>
      <c r="B45" s="10">
        <v>13750</v>
      </c>
      <c r="C45" s="8">
        <v>0</v>
      </c>
      <c r="D45" s="12">
        <f t="shared" si="0"/>
        <v>0</v>
      </c>
    </row>
    <row r="46" spans="1:4" ht="15">
      <c r="A46" s="16" t="s">
        <v>44</v>
      </c>
      <c r="B46" s="8">
        <v>25132.33</v>
      </c>
      <c r="C46" s="8">
        <v>30</v>
      </c>
      <c r="D46" s="12">
        <f t="shared" si="0"/>
        <v>753969.9</v>
      </c>
    </row>
    <row r="47" spans="1:4" ht="15">
      <c r="A47" s="16" t="s">
        <v>45</v>
      </c>
      <c r="B47" s="9">
        <v>25132.33</v>
      </c>
      <c r="C47" s="8">
        <v>30</v>
      </c>
      <c r="D47" s="12">
        <f t="shared" si="0"/>
        <v>753969.9</v>
      </c>
    </row>
    <row r="48" spans="1:4" ht="15">
      <c r="A48" s="16" t="s">
        <v>46</v>
      </c>
      <c r="B48" s="9">
        <v>355.81</v>
      </c>
      <c r="C48" s="8">
        <v>-30</v>
      </c>
      <c r="D48" s="12">
        <f t="shared" si="0"/>
        <v>-10674.3</v>
      </c>
    </row>
    <row r="49" spans="1:4" ht="15">
      <c r="A49" s="16" t="s">
        <v>47</v>
      </c>
      <c r="B49" s="14">
        <v>211.85</v>
      </c>
      <c r="C49" s="8">
        <v>0</v>
      </c>
      <c r="D49" s="12">
        <f t="shared" si="0"/>
        <v>0</v>
      </c>
    </row>
    <row r="50" spans="1:4" ht="15">
      <c r="A50" s="16" t="s">
        <v>48</v>
      </c>
      <c r="B50" s="14">
        <v>695</v>
      </c>
      <c r="C50" s="8">
        <v>-30</v>
      </c>
      <c r="D50" s="12">
        <f t="shared" si="0"/>
        <v>-20850</v>
      </c>
    </row>
    <row r="51" spans="1:4" ht="15">
      <c r="A51" s="16" t="s">
        <v>49</v>
      </c>
      <c r="B51" s="14">
        <v>265</v>
      </c>
      <c r="C51" s="8">
        <v>0</v>
      </c>
      <c r="D51" s="12">
        <f t="shared" si="0"/>
        <v>0</v>
      </c>
    </row>
    <row r="52" spans="1:4" ht="15">
      <c r="A52" s="16" t="s">
        <v>50</v>
      </c>
      <c r="B52" s="14">
        <v>1366.51</v>
      </c>
      <c r="C52" s="8">
        <v>0</v>
      </c>
      <c r="D52" s="12">
        <f t="shared" si="0"/>
        <v>0</v>
      </c>
    </row>
    <row r="53" spans="1:4" ht="15">
      <c r="A53" s="16" t="s">
        <v>51</v>
      </c>
      <c r="B53" s="14">
        <v>779.81</v>
      </c>
      <c r="C53" s="8">
        <v>0</v>
      </c>
      <c r="D53" s="12">
        <f t="shared" si="0"/>
        <v>0</v>
      </c>
    </row>
    <row r="54" spans="1:4" ht="15">
      <c r="A54" s="16" t="s">
        <v>52</v>
      </c>
      <c r="B54" s="14">
        <v>207.9</v>
      </c>
      <c r="C54" s="8">
        <v>0</v>
      </c>
      <c r="D54" s="12">
        <f t="shared" si="0"/>
        <v>0</v>
      </c>
    </row>
    <row r="55" spans="1:4" ht="15">
      <c r="A55" s="16" t="s">
        <v>53</v>
      </c>
      <c r="B55" s="14">
        <v>571.77</v>
      </c>
      <c r="C55" s="8">
        <v>0</v>
      </c>
      <c r="D55" s="12">
        <f t="shared" si="0"/>
        <v>0</v>
      </c>
    </row>
    <row r="56" spans="1:4" ht="15">
      <c r="A56" s="16" t="s">
        <v>54</v>
      </c>
      <c r="B56" s="14">
        <v>8.28</v>
      </c>
      <c r="C56" s="8">
        <v>0</v>
      </c>
      <c r="D56" s="12">
        <f t="shared" si="0"/>
        <v>0</v>
      </c>
    </row>
    <row r="57" spans="1:4" ht="15">
      <c r="A57" s="16" t="s">
        <v>55</v>
      </c>
      <c r="B57" s="14">
        <v>200.79</v>
      </c>
      <c r="C57" s="8">
        <v>0</v>
      </c>
      <c r="D57" s="12">
        <f t="shared" si="0"/>
        <v>0</v>
      </c>
    </row>
    <row r="58" spans="1:4" ht="15">
      <c r="A58" s="16" t="s">
        <v>56</v>
      </c>
      <c r="B58" s="14">
        <v>8</v>
      </c>
      <c r="C58" s="8">
        <v>0</v>
      </c>
      <c r="D58" s="12">
        <f t="shared" si="0"/>
        <v>0</v>
      </c>
    </row>
    <row r="59" spans="1:4" ht="15">
      <c r="A59" s="16" t="s">
        <v>57</v>
      </c>
      <c r="B59" s="14">
        <v>120</v>
      </c>
      <c r="C59" s="8">
        <v>-30</v>
      </c>
      <c r="D59" s="12">
        <f t="shared" si="0"/>
        <v>-3600</v>
      </c>
    </row>
    <row r="60" spans="1:4" ht="15">
      <c r="A60" s="16" t="s">
        <v>58</v>
      </c>
      <c r="B60" s="14">
        <v>311.95</v>
      </c>
      <c r="C60" s="8">
        <v>-30</v>
      </c>
      <c r="D60" s="12">
        <f t="shared" si="0"/>
        <v>-9358.5</v>
      </c>
    </row>
    <row r="61" spans="1:4" ht="15">
      <c r="A61" s="16" t="s">
        <v>59</v>
      </c>
      <c r="B61" s="14">
        <v>841.8</v>
      </c>
      <c r="C61" s="8">
        <v>-30</v>
      </c>
      <c r="D61" s="12">
        <f t="shared" si="0"/>
        <v>-25254</v>
      </c>
    </row>
    <row r="62" spans="1:4" ht="15">
      <c r="A62" s="16" t="s">
        <v>60</v>
      </c>
      <c r="B62" s="14">
        <v>2885</v>
      </c>
      <c r="C62" s="8">
        <v>0</v>
      </c>
      <c r="D62" s="12">
        <f t="shared" si="0"/>
        <v>0</v>
      </c>
    </row>
    <row r="63" spans="1:4" ht="15">
      <c r="A63" s="16" t="s">
        <v>61</v>
      </c>
      <c r="B63" s="9">
        <v>1321</v>
      </c>
      <c r="C63" s="8">
        <v>-30</v>
      </c>
      <c r="D63" s="12">
        <f t="shared" si="0"/>
        <v>-39630</v>
      </c>
    </row>
    <row r="64" spans="1:4" ht="15">
      <c r="A64" s="16" t="s">
        <v>62</v>
      </c>
      <c r="B64" s="14">
        <v>65.15</v>
      </c>
      <c r="C64" s="8">
        <v>-60</v>
      </c>
      <c r="D64" s="12">
        <f t="shared" si="0"/>
        <v>-3909.0000000000005</v>
      </c>
    </row>
    <row r="65" spans="1:4" ht="15">
      <c r="A65" s="16" t="s">
        <v>63</v>
      </c>
      <c r="B65" s="14">
        <v>389</v>
      </c>
      <c r="C65" s="8">
        <v>0</v>
      </c>
      <c r="D65" s="12">
        <f t="shared" si="0"/>
        <v>0</v>
      </c>
    </row>
    <row r="66" spans="1:4" ht="15">
      <c r="A66" s="16" t="s">
        <v>64</v>
      </c>
      <c r="B66" s="14">
        <v>480.6</v>
      </c>
      <c r="C66" s="8">
        <v>0</v>
      </c>
      <c r="D66" s="12">
        <f t="shared" si="0"/>
        <v>0</v>
      </c>
    </row>
    <row r="67" spans="1:4" ht="15">
      <c r="A67" s="16" t="s">
        <v>65</v>
      </c>
      <c r="B67" s="14">
        <v>1245</v>
      </c>
      <c r="C67" s="8">
        <v>0</v>
      </c>
      <c r="D67" s="12">
        <f t="shared" si="0"/>
        <v>0</v>
      </c>
    </row>
    <row r="68" spans="1:4" ht="15">
      <c r="A68" s="16" t="s">
        <v>66</v>
      </c>
      <c r="B68" s="14">
        <v>4927.41</v>
      </c>
      <c r="C68" s="8">
        <v>-60</v>
      </c>
      <c r="D68" s="12">
        <f t="shared" si="0"/>
        <v>-295644.6</v>
      </c>
    </row>
    <row r="69" spans="1:4" ht="15">
      <c r="A69" s="16" t="s">
        <v>67</v>
      </c>
      <c r="B69" s="14">
        <v>976</v>
      </c>
      <c r="C69" s="8">
        <v>-30</v>
      </c>
      <c r="D69" s="12">
        <f t="shared" si="0"/>
        <v>-29280</v>
      </c>
    </row>
    <row r="70" spans="1:4" ht="15">
      <c r="A70" s="16" t="s">
        <v>68</v>
      </c>
      <c r="B70" s="14">
        <v>66.19</v>
      </c>
      <c r="C70" s="8">
        <v>-30</v>
      </c>
      <c r="D70" s="12">
        <f t="shared" si="0"/>
        <v>-1985.6999999999998</v>
      </c>
    </row>
    <row r="71" spans="1:4" ht="15">
      <c r="A71" s="16" t="s">
        <v>69</v>
      </c>
      <c r="B71" s="14">
        <v>610.5</v>
      </c>
      <c r="C71" s="8">
        <v>0</v>
      </c>
      <c r="D71" s="12">
        <f t="shared" si="0"/>
        <v>0</v>
      </c>
    </row>
    <row r="72" spans="1:4" ht="15">
      <c r="A72" s="16" t="s">
        <v>70</v>
      </c>
      <c r="B72" s="14">
        <v>1661</v>
      </c>
      <c r="C72" s="8">
        <v>0</v>
      </c>
      <c r="D72" s="12">
        <f t="shared" si="0"/>
        <v>0</v>
      </c>
    </row>
    <row r="73" spans="1:4" ht="15">
      <c r="A73" s="16" t="s">
        <v>71</v>
      </c>
      <c r="B73" s="14">
        <v>519.26</v>
      </c>
      <c r="C73" s="8">
        <v>0</v>
      </c>
      <c r="D73" s="12">
        <f t="shared" si="0"/>
        <v>0</v>
      </c>
    </row>
    <row r="74" spans="1:4" ht="15">
      <c r="A74" s="16" t="s">
        <v>72</v>
      </c>
      <c r="B74" s="14">
        <v>47.99</v>
      </c>
      <c r="C74" s="8">
        <v>0</v>
      </c>
      <c r="D74" s="12">
        <f t="shared" si="0"/>
        <v>0</v>
      </c>
    </row>
    <row r="75" spans="1:4" ht="15">
      <c r="A75" s="16" t="s">
        <v>73</v>
      </c>
      <c r="B75" s="14">
        <v>73.77</v>
      </c>
      <c r="C75" s="8">
        <v>0</v>
      </c>
      <c r="D75" s="12">
        <f t="shared" si="0"/>
        <v>0</v>
      </c>
    </row>
    <row r="76" spans="1:4" ht="15">
      <c r="A76" s="16" t="s">
        <v>74</v>
      </c>
      <c r="B76" s="9">
        <v>66.59</v>
      </c>
      <c r="C76" s="8">
        <v>0</v>
      </c>
      <c r="D76" s="12">
        <f t="shared" si="0"/>
        <v>0</v>
      </c>
    </row>
    <row r="77" spans="1:4" ht="15">
      <c r="A77" s="16" t="s">
        <v>75</v>
      </c>
      <c r="B77" s="14">
        <v>50</v>
      </c>
      <c r="C77" s="8">
        <v>0</v>
      </c>
      <c r="D77" s="12">
        <f t="shared" si="0"/>
        <v>0</v>
      </c>
    </row>
    <row r="78" spans="1:4" ht="15">
      <c r="A78" s="8"/>
      <c r="B78" s="14"/>
      <c r="C78" s="8"/>
      <c r="D78" s="12">
        <f t="shared" si="0"/>
        <v>0</v>
      </c>
    </row>
    <row r="79" spans="1:4" ht="15">
      <c r="A79" s="8"/>
      <c r="B79" s="14"/>
      <c r="C79" s="8"/>
      <c r="D79" s="12">
        <f t="shared" si="0"/>
        <v>0</v>
      </c>
    </row>
    <row r="80" spans="1:4" ht="15">
      <c r="A80" s="8"/>
      <c r="B80" s="14"/>
      <c r="C80" s="8"/>
      <c r="D80" s="12">
        <f t="shared" si="0"/>
        <v>0</v>
      </c>
    </row>
    <row r="81" spans="1:4" ht="15">
      <c r="A81" s="8"/>
      <c r="B81" s="14"/>
      <c r="C81" s="8"/>
      <c r="D81" s="12">
        <f t="shared" si="0"/>
        <v>0</v>
      </c>
    </row>
    <row r="82" spans="1:4" ht="15">
      <c r="A82" s="8"/>
      <c r="B82" s="14"/>
      <c r="C82" s="8"/>
      <c r="D82" s="12">
        <f t="shared" si="0"/>
        <v>0</v>
      </c>
    </row>
    <row r="83" spans="1:4" ht="15">
      <c r="A83" s="8"/>
      <c r="B83" s="14"/>
      <c r="C83" s="8"/>
      <c r="D83" s="12">
        <f t="shared" si="0"/>
        <v>0</v>
      </c>
    </row>
    <row r="84" spans="1:4" ht="15">
      <c r="A84" s="8"/>
      <c r="B84" s="9"/>
      <c r="C84" s="8"/>
      <c r="D84" s="12">
        <f t="shared" si="0"/>
        <v>0</v>
      </c>
    </row>
    <row r="85" spans="1:4" ht="15">
      <c r="A85" s="8"/>
      <c r="B85" s="9"/>
      <c r="C85" s="8"/>
      <c r="D85" s="12">
        <f t="shared" si="0"/>
        <v>0</v>
      </c>
    </row>
    <row r="86" spans="1:4" ht="15">
      <c r="A86" s="8"/>
      <c r="B86" s="9"/>
      <c r="C86" s="8"/>
      <c r="D86" s="12">
        <f t="shared" si="0"/>
        <v>0</v>
      </c>
    </row>
    <row r="87" spans="1:4" ht="15">
      <c r="A87" s="8"/>
      <c r="B87" s="9"/>
      <c r="C87" s="8"/>
      <c r="D87" s="12">
        <f t="shared" si="0"/>
        <v>0</v>
      </c>
    </row>
    <row r="88" spans="1:4" ht="15">
      <c r="A88" s="8"/>
      <c r="B88" s="14"/>
      <c r="C88" s="8"/>
      <c r="D88" s="12">
        <f t="shared" si="0"/>
        <v>0</v>
      </c>
    </row>
    <row r="89" spans="1:4" ht="15">
      <c r="A89" s="8"/>
      <c r="B89" s="14"/>
      <c r="C89" s="8"/>
      <c r="D89" s="12">
        <f t="shared" si="0"/>
        <v>0</v>
      </c>
    </row>
    <row r="90" spans="1:4" ht="15">
      <c r="A90" s="8"/>
      <c r="B90" s="9"/>
      <c r="C90" s="8"/>
      <c r="D90" s="12">
        <f t="shared" si="0"/>
        <v>0</v>
      </c>
    </row>
    <row r="91" spans="1:4" ht="15">
      <c r="A91" s="8"/>
      <c r="B91" s="14"/>
      <c r="C91" s="8"/>
      <c r="D91" s="12">
        <f t="shared" si="0"/>
        <v>0</v>
      </c>
    </row>
    <row r="92" spans="1:4" ht="15">
      <c r="A92" s="8"/>
      <c r="B92" s="14"/>
      <c r="C92" s="8"/>
      <c r="D92" s="12">
        <f t="shared" si="0"/>
        <v>0</v>
      </c>
    </row>
    <row r="93" spans="1:4" ht="15">
      <c r="A93" s="8"/>
      <c r="B93" s="14"/>
      <c r="C93" s="8"/>
      <c r="D93" s="12">
        <f t="shared" si="0"/>
        <v>0</v>
      </c>
    </row>
    <row r="94" spans="1:4" ht="15">
      <c r="A94" s="8"/>
      <c r="B94" s="14"/>
      <c r="C94" s="8"/>
      <c r="D94" s="12">
        <f t="shared" si="0"/>
        <v>0</v>
      </c>
    </row>
    <row r="95" spans="1:4" ht="15">
      <c r="A95" s="8"/>
      <c r="B95" s="14"/>
      <c r="C95" s="8"/>
      <c r="D95" s="12">
        <f t="shared" si="0"/>
        <v>0</v>
      </c>
    </row>
    <row r="96" spans="1:4" ht="15">
      <c r="A96" s="8"/>
      <c r="B96" s="9"/>
      <c r="C96" s="8"/>
      <c r="D96" s="12">
        <f t="shared" si="0"/>
        <v>0</v>
      </c>
    </row>
    <row r="97" spans="1:4" ht="15">
      <c r="A97" s="8"/>
      <c r="B97" s="9"/>
      <c r="C97" s="8"/>
      <c r="D97" s="12">
        <f t="shared" si="0"/>
        <v>0</v>
      </c>
    </row>
    <row r="98" spans="1:4" ht="15">
      <c r="A98" s="8"/>
      <c r="B98" s="14"/>
      <c r="C98" s="8"/>
      <c r="D98" s="12">
        <f t="shared" si="0"/>
        <v>0</v>
      </c>
    </row>
    <row r="99" spans="1:4" ht="15">
      <c r="A99" s="8"/>
      <c r="B99" s="9"/>
      <c r="C99" s="8"/>
      <c r="D99" s="12">
        <f t="shared" si="0"/>
        <v>0</v>
      </c>
    </row>
    <row r="100" spans="1:4" ht="15">
      <c r="A100" s="8"/>
      <c r="B100" s="14"/>
      <c r="C100" s="8"/>
      <c r="D100" s="12">
        <f t="shared" si="0"/>
        <v>0</v>
      </c>
    </row>
    <row r="101" spans="1:4" ht="15">
      <c r="A101" s="8"/>
      <c r="B101" s="14"/>
      <c r="C101" s="8"/>
      <c r="D101" s="12">
        <f t="shared" si="0"/>
        <v>0</v>
      </c>
    </row>
    <row r="102" spans="1:4" ht="15">
      <c r="A102" s="8"/>
      <c r="B102" s="14"/>
      <c r="C102" s="8"/>
      <c r="D102" s="12">
        <f t="shared" si="0"/>
        <v>0</v>
      </c>
    </row>
    <row r="103" spans="1:4" ht="15">
      <c r="A103" s="8"/>
      <c r="B103" s="14"/>
      <c r="C103" s="8"/>
      <c r="D103" s="12">
        <f t="shared" si="0"/>
        <v>0</v>
      </c>
    </row>
    <row r="104" spans="1:4" ht="15">
      <c r="A104" s="8"/>
      <c r="B104" s="14"/>
      <c r="C104" s="8"/>
      <c r="D104" s="12">
        <f t="shared" si="0"/>
        <v>0</v>
      </c>
    </row>
    <row r="105" spans="1:4" ht="15">
      <c r="A105" s="8"/>
      <c r="B105" s="14"/>
      <c r="C105" s="8"/>
      <c r="D105" s="12">
        <f t="shared" si="0"/>
        <v>0</v>
      </c>
    </row>
    <row r="106" spans="1:4" ht="15">
      <c r="A106" s="8"/>
      <c r="B106" s="14"/>
      <c r="C106" s="8"/>
      <c r="D106" s="12">
        <f t="shared" si="0"/>
        <v>0</v>
      </c>
    </row>
    <row r="107" spans="1:4" ht="15">
      <c r="A107" s="8"/>
      <c r="B107" s="14"/>
      <c r="C107" s="8"/>
      <c r="D107" s="12">
        <f t="shared" si="0"/>
        <v>0</v>
      </c>
    </row>
    <row r="108" spans="1:4" ht="15">
      <c r="A108" s="8"/>
      <c r="B108" s="14"/>
      <c r="C108" s="8"/>
      <c r="D108" s="12">
        <f t="shared" si="0"/>
        <v>0</v>
      </c>
    </row>
    <row r="109" spans="1:4" ht="15">
      <c r="A109" s="8"/>
      <c r="B109" s="14"/>
      <c r="C109" s="8"/>
      <c r="D109" s="12">
        <f t="shared" si="0"/>
        <v>0</v>
      </c>
    </row>
    <row r="110" spans="1:4" ht="15">
      <c r="A110" s="8"/>
      <c r="B110" s="14"/>
      <c r="C110" s="8"/>
      <c r="D110" s="12">
        <f t="shared" si="0"/>
        <v>0</v>
      </c>
    </row>
    <row r="111" spans="1:4" ht="15">
      <c r="A111" s="8"/>
      <c r="B111" s="9"/>
      <c r="C111" s="8"/>
      <c r="D111" s="12">
        <f t="shared" si="0"/>
        <v>0</v>
      </c>
    </row>
    <row r="112" spans="1:4" ht="15">
      <c r="A112" s="8"/>
      <c r="B112" s="9"/>
      <c r="C112" s="8"/>
      <c r="D112" s="12">
        <f t="shared" si="0"/>
        <v>0</v>
      </c>
    </row>
    <row r="113" spans="1:4" ht="15">
      <c r="A113" s="8"/>
      <c r="B113" s="14"/>
      <c r="C113" s="8"/>
      <c r="D113" s="12">
        <f t="shared" si="0"/>
        <v>0</v>
      </c>
    </row>
    <row r="114" spans="1:4" ht="15">
      <c r="A114" s="8"/>
      <c r="B114" s="9"/>
      <c r="C114" s="8"/>
      <c r="D114" s="12">
        <f t="shared" si="0"/>
        <v>0</v>
      </c>
    </row>
    <row r="115" spans="1:4" ht="15">
      <c r="A115" s="8"/>
      <c r="B115" s="9"/>
      <c r="C115" s="8"/>
      <c r="D115" s="12">
        <f t="shared" si="0"/>
        <v>0</v>
      </c>
    </row>
    <row r="116" spans="1:4" ht="15">
      <c r="A116" s="8"/>
      <c r="B116" s="14"/>
      <c r="C116" s="8"/>
      <c r="D116" s="12">
        <f t="shared" si="0"/>
        <v>0</v>
      </c>
    </row>
    <row r="117" spans="1:4" ht="15">
      <c r="A117" s="8"/>
      <c r="B117" s="9"/>
      <c r="C117" s="8"/>
      <c r="D117" s="12">
        <f t="shared" si="0"/>
        <v>0</v>
      </c>
    </row>
    <row r="118" spans="1:4" ht="15">
      <c r="A118" s="8"/>
      <c r="B118" s="14"/>
      <c r="C118" s="8"/>
      <c r="D118" s="12">
        <f t="shared" si="0"/>
        <v>0</v>
      </c>
    </row>
    <row r="119" spans="1:4" ht="15">
      <c r="A119" s="8"/>
      <c r="B119" s="9"/>
      <c r="C119" s="8"/>
      <c r="D119" s="12">
        <f t="shared" si="0"/>
        <v>0</v>
      </c>
    </row>
    <row r="120" spans="1:4" ht="15">
      <c r="A120" s="8"/>
      <c r="B120" s="9"/>
      <c r="C120" s="8"/>
      <c r="D120" s="12">
        <f t="shared" si="0"/>
        <v>0</v>
      </c>
    </row>
    <row r="121" spans="1:4" ht="15">
      <c r="A121" s="8"/>
      <c r="B121" s="14"/>
      <c r="C121" s="8"/>
      <c r="D121" s="12">
        <f t="shared" si="0"/>
        <v>0</v>
      </c>
    </row>
    <row r="122" spans="1:4" ht="15">
      <c r="A122" s="8"/>
      <c r="B122" s="14"/>
      <c r="C122" s="8"/>
      <c r="D122" s="12">
        <f t="shared" si="0"/>
        <v>0</v>
      </c>
    </row>
    <row r="123" spans="1:4" ht="15">
      <c r="A123" s="8"/>
      <c r="B123" s="14"/>
      <c r="C123" s="8"/>
      <c r="D123" s="12">
        <f t="shared" si="0"/>
        <v>0</v>
      </c>
    </row>
    <row r="124" spans="1:4" ht="15">
      <c r="A124" s="8"/>
      <c r="B124" s="9"/>
      <c r="C124" s="8"/>
      <c r="D124" s="12">
        <f t="shared" si="0"/>
        <v>0</v>
      </c>
    </row>
    <row r="125" spans="1:4" ht="15">
      <c r="A125" s="8"/>
      <c r="B125" s="14"/>
      <c r="C125" s="8"/>
      <c r="D125" s="12">
        <f t="shared" si="0"/>
        <v>0</v>
      </c>
    </row>
    <row r="126" spans="1:4" ht="15">
      <c r="A126" s="8"/>
      <c r="B126" s="14"/>
      <c r="C126" s="8"/>
      <c r="D126" s="12">
        <f t="shared" si="0"/>
        <v>0</v>
      </c>
    </row>
    <row r="127" spans="1:4" ht="15">
      <c r="A127" s="8"/>
      <c r="B127" s="14"/>
      <c r="C127" s="8"/>
      <c r="D127" s="12">
        <f t="shared" si="0"/>
        <v>0</v>
      </c>
    </row>
    <row r="128" spans="1:4" ht="15">
      <c r="A128" s="8"/>
      <c r="B128" s="14"/>
      <c r="C128" s="8"/>
      <c r="D128" s="12">
        <f t="shared" si="0"/>
        <v>0</v>
      </c>
    </row>
    <row r="129" spans="1:4" ht="15">
      <c r="A129" s="8"/>
      <c r="B129" s="14"/>
      <c r="C129" s="8"/>
      <c r="D129" s="12">
        <f t="shared" si="0"/>
        <v>0</v>
      </c>
    </row>
    <row r="130" spans="1:4" ht="15">
      <c r="A130" s="8"/>
      <c r="B130" s="14"/>
      <c r="C130" s="8"/>
      <c r="D130" s="12">
        <f t="shared" si="0"/>
        <v>0</v>
      </c>
    </row>
    <row r="131" spans="1:4" ht="15">
      <c r="A131" s="8"/>
      <c r="B131" s="14"/>
      <c r="C131" s="8"/>
      <c r="D131" s="12">
        <f t="shared" si="0"/>
        <v>0</v>
      </c>
    </row>
    <row r="132" spans="1:4" ht="15">
      <c r="A132" s="8"/>
      <c r="B132" s="14"/>
      <c r="C132" s="8"/>
      <c r="D132" s="12">
        <f t="shared" si="0"/>
        <v>0</v>
      </c>
    </row>
    <row r="133" spans="1:4" ht="15">
      <c r="A133" s="8"/>
      <c r="B133" s="14"/>
      <c r="C133" s="8"/>
      <c r="D133" s="12">
        <f t="shared" si="0"/>
        <v>0</v>
      </c>
    </row>
    <row r="134" spans="1:4" ht="15">
      <c r="A134" s="8"/>
      <c r="B134" s="14"/>
      <c r="C134" s="8"/>
      <c r="D134" s="12">
        <f t="shared" si="0"/>
        <v>0</v>
      </c>
    </row>
    <row r="135" spans="1:4" ht="15">
      <c r="A135" s="8"/>
      <c r="B135" s="14"/>
      <c r="C135" s="8"/>
      <c r="D135" s="12">
        <f t="shared" si="0"/>
        <v>0</v>
      </c>
    </row>
    <row r="136" spans="1:4" ht="15">
      <c r="A136" s="8"/>
      <c r="B136" s="14"/>
      <c r="C136" s="8"/>
      <c r="D136" s="12">
        <f t="shared" si="0"/>
        <v>0</v>
      </c>
    </row>
    <row r="137" spans="1:4" ht="15">
      <c r="A137" s="8"/>
      <c r="B137" s="14"/>
      <c r="C137" s="8"/>
      <c r="D137" s="12">
        <f t="shared" si="0"/>
        <v>0</v>
      </c>
    </row>
    <row r="138" spans="1:4" ht="15">
      <c r="A138" s="8"/>
      <c r="B138" s="14"/>
      <c r="C138" s="8"/>
      <c r="D138" s="12">
        <f t="shared" si="0"/>
        <v>0</v>
      </c>
    </row>
    <row r="139" spans="1:4" ht="15">
      <c r="A139" s="8"/>
      <c r="B139" s="14"/>
      <c r="C139" s="8"/>
      <c r="D139" s="12">
        <f t="shared" si="0"/>
        <v>0</v>
      </c>
    </row>
    <row r="140" spans="1:4" ht="15">
      <c r="A140" s="8"/>
      <c r="B140" s="14"/>
      <c r="C140" s="8"/>
      <c r="D140" s="12">
        <f t="shared" si="0"/>
        <v>0</v>
      </c>
    </row>
    <row r="141" spans="1:4" ht="15">
      <c r="A141" s="8"/>
      <c r="B141" s="14"/>
      <c r="C141" s="8"/>
      <c r="D141" s="12">
        <f t="shared" si="0"/>
        <v>0</v>
      </c>
    </row>
    <row r="142" spans="1:4" ht="15">
      <c r="A142" s="8"/>
      <c r="B142" s="14"/>
      <c r="C142" s="8"/>
      <c r="D142" s="12">
        <f t="shared" si="0"/>
        <v>0</v>
      </c>
    </row>
    <row r="143" spans="1:4" ht="15">
      <c r="A143" s="8"/>
      <c r="B143" s="14"/>
      <c r="C143" s="8"/>
      <c r="D143" s="12">
        <f t="shared" si="0"/>
        <v>0</v>
      </c>
    </row>
    <row r="144" spans="1:4" ht="15">
      <c r="A144" s="8"/>
      <c r="B144" s="14"/>
      <c r="C144" s="8"/>
      <c r="D144" s="12">
        <f t="shared" si="0"/>
        <v>0</v>
      </c>
    </row>
    <row r="145" spans="1:4" ht="15">
      <c r="A145" s="8"/>
      <c r="B145" s="14"/>
      <c r="C145" s="8"/>
      <c r="D145" s="12">
        <f t="shared" si="0"/>
        <v>0</v>
      </c>
    </row>
    <row r="146" spans="1:4" ht="15">
      <c r="A146" s="8"/>
      <c r="B146" s="14"/>
      <c r="C146" s="8"/>
      <c r="D146" s="12">
        <f t="shared" si="0"/>
        <v>0</v>
      </c>
    </row>
    <row r="147" spans="1:4" ht="15">
      <c r="A147" s="8"/>
      <c r="B147" s="14"/>
      <c r="C147" s="8"/>
      <c r="D147" s="12">
        <f t="shared" si="0"/>
        <v>0</v>
      </c>
    </row>
    <row r="148" spans="1:4" ht="15">
      <c r="A148" s="8"/>
      <c r="B148" s="14"/>
      <c r="C148" s="8"/>
      <c r="D148" s="12">
        <f t="shared" si="0"/>
        <v>0</v>
      </c>
    </row>
    <row r="149" spans="1:4" ht="15">
      <c r="A149" s="8"/>
      <c r="B149" s="14"/>
      <c r="C149" s="8"/>
      <c r="D149" s="12">
        <f t="shared" si="0"/>
        <v>0</v>
      </c>
    </row>
    <row r="150" spans="1:4" ht="15">
      <c r="A150" s="8"/>
      <c r="B150" s="14"/>
      <c r="C150" s="8"/>
      <c r="D150" s="12">
        <f t="shared" si="0"/>
        <v>0</v>
      </c>
    </row>
    <row r="151" spans="1:4" ht="15">
      <c r="A151" s="8"/>
      <c r="B151" s="14"/>
      <c r="C151" s="8"/>
      <c r="D151" s="12">
        <f t="shared" si="0"/>
        <v>0</v>
      </c>
    </row>
    <row r="152" spans="1:4" ht="15">
      <c r="A152" s="8"/>
      <c r="B152" s="14"/>
      <c r="C152" s="8"/>
      <c r="D152" s="12">
        <f t="shared" si="0"/>
        <v>0</v>
      </c>
    </row>
    <row r="153" spans="1:4" ht="15">
      <c r="A153" s="8"/>
      <c r="B153" s="14"/>
      <c r="C153" s="8"/>
      <c r="D153" s="12">
        <f t="shared" si="0"/>
        <v>0</v>
      </c>
    </row>
    <row r="154" spans="1:4" ht="15">
      <c r="A154" s="8"/>
      <c r="B154" s="14"/>
      <c r="C154" s="8"/>
      <c r="D154" s="12">
        <f t="shared" si="0"/>
        <v>0</v>
      </c>
    </row>
    <row r="155" spans="1:4" ht="15">
      <c r="A155" s="8"/>
      <c r="B155" s="14"/>
      <c r="C155" s="8"/>
      <c r="D155" s="12">
        <f t="shared" si="0"/>
        <v>0</v>
      </c>
    </row>
    <row r="156" spans="1:4" ht="15">
      <c r="A156" s="8"/>
      <c r="B156" s="14"/>
      <c r="C156" s="8"/>
      <c r="D156" s="12">
        <f t="shared" si="0"/>
        <v>0</v>
      </c>
    </row>
    <row r="157" spans="1:4" ht="15">
      <c r="A157" s="8"/>
      <c r="B157" s="14"/>
      <c r="C157" s="8"/>
      <c r="D157" s="12">
        <f t="shared" si="0"/>
        <v>0</v>
      </c>
    </row>
    <row r="158" spans="1:4" ht="15">
      <c r="A158" s="8"/>
      <c r="B158" s="14"/>
      <c r="C158" s="8"/>
      <c r="D158" s="12">
        <f t="shared" si="0"/>
        <v>0</v>
      </c>
    </row>
    <row r="159" spans="1:4" ht="15">
      <c r="A159" s="8"/>
      <c r="B159" s="14"/>
      <c r="C159" s="8"/>
      <c r="D159" s="12">
        <f t="shared" si="0"/>
        <v>0</v>
      </c>
    </row>
    <row r="160" spans="1:4" ht="15">
      <c r="A160" s="8"/>
      <c r="B160" s="14"/>
      <c r="C160" s="8"/>
      <c r="D160" s="12">
        <f t="shared" si="0"/>
        <v>0</v>
      </c>
    </row>
    <row r="161" spans="1:4" ht="15">
      <c r="A161" s="8"/>
      <c r="B161" s="14"/>
      <c r="C161" s="8"/>
      <c r="D161" s="12">
        <f t="shared" si="0"/>
        <v>0</v>
      </c>
    </row>
    <row r="162" spans="1:4" ht="15">
      <c r="A162" s="8"/>
      <c r="B162" s="14"/>
      <c r="C162" s="8"/>
      <c r="D162" s="12">
        <f t="shared" si="0"/>
        <v>0</v>
      </c>
    </row>
    <row r="163" spans="1:4" ht="15">
      <c r="A163" s="8"/>
      <c r="B163" s="14"/>
      <c r="C163" s="8"/>
      <c r="D163" s="12">
        <f t="shared" si="0"/>
        <v>0</v>
      </c>
    </row>
    <row r="164" spans="1:4" ht="15">
      <c r="A164" s="8"/>
      <c r="B164" s="14"/>
      <c r="C164" s="8"/>
      <c r="D164" s="12">
        <f t="shared" si="0"/>
        <v>0</v>
      </c>
    </row>
    <row r="165" spans="1:4" ht="15">
      <c r="A165" s="8"/>
      <c r="B165" s="14"/>
      <c r="C165" s="8"/>
      <c r="D165" s="12">
        <f t="shared" si="0"/>
        <v>0</v>
      </c>
    </row>
    <row r="166" spans="1:4" ht="15">
      <c r="A166" s="8"/>
      <c r="B166" s="14"/>
      <c r="C166" s="8"/>
      <c r="D166" s="12">
        <f t="shared" si="0"/>
        <v>0</v>
      </c>
    </row>
    <row r="167" spans="1:4" ht="15">
      <c r="A167" s="8"/>
      <c r="B167" s="14"/>
      <c r="C167" s="8"/>
      <c r="D167" s="12">
        <f t="shared" si="0"/>
        <v>0</v>
      </c>
    </row>
    <row r="168" spans="1:4" ht="15">
      <c r="A168" s="8"/>
      <c r="B168" s="14"/>
      <c r="C168" s="8"/>
      <c r="D168" s="12">
        <f t="shared" si="0"/>
        <v>0</v>
      </c>
    </row>
    <row r="169" spans="1:4" ht="15">
      <c r="A169" s="8"/>
      <c r="B169" s="14"/>
      <c r="C169" s="8"/>
      <c r="D169" s="12">
        <f t="shared" si="0"/>
        <v>0</v>
      </c>
    </row>
    <row r="170" spans="1:4" ht="15">
      <c r="A170" s="8"/>
      <c r="B170" s="14"/>
      <c r="C170" s="8"/>
      <c r="D170" s="12">
        <f t="shared" si="0"/>
        <v>0</v>
      </c>
    </row>
    <row r="171" spans="1:4" ht="15">
      <c r="A171" s="8"/>
      <c r="B171" s="14"/>
      <c r="C171" s="8"/>
      <c r="D171" s="12">
        <f t="shared" si="0"/>
        <v>0</v>
      </c>
    </row>
    <row r="172" spans="1:4" ht="15">
      <c r="A172" s="8"/>
      <c r="B172" s="14"/>
      <c r="C172" s="8"/>
      <c r="D172" s="12">
        <f t="shared" si="0"/>
        <v>0</v>
      </c>
    </row>
    <row r="173" spans="1:4" ht="15">
      <c r="A173" s="8"/>
      <c r="B173" s="14"/>
      <c r="C173" s="8"/>
      <c r="D173" s="12">
        <f t="shared" si="0"/>
        <v>0</v>
      </c>
    </row>
    <row r="174" spans="1:4" ht="15">
      <c r="A174" s="8"/>
      <c r="B174" s="14"/>
      <c r="C174" s="8"/>
      <c r="D174" s="12">
        <f t="shared" si="0"/>
        <v>0</v>
      </c>
    </row>
    <row r="175" spans="1:4" ht="15">
      <c r="A175" s="8"/>
      <c r="B175" s="14"/>
      <c r="C175" s="8"/>
      <c r="D175" s="12">
        <f t="shared" si="0"/>
        <v>0</v>
      </c>
    </row>
    <row r="176" spans="1:4" ht="15">
      <c r="A176" s="8"/>
      <c r="B176" s="14"/>
      <c r="C176" s="8"/>
      <c r="D176" s="12">
        <f t="shared" si="0"/>
        <v>0</v>
      </c>
    </row>
    <row r="177" spans="1:4" ht="15">
      <c r="A177" s="8"/>
      <c r="B177" s="14"/>
      <c r="C177" s="8"/>
      <c r="D177" s="12">
        <f t="shared" si="0"/>
        <v>0</v>
      </c>
    </row>
    <row r="178" spans="1:4" ht="15">
      <c r="A178" s="6" t="s">
        <v>5</v>
      </c>
      <c r="B178" s="6">
        <f>SUM(B9:B177)</f>
        <v>128391.43</v>
      </c>
      <c r="C178" s="6"/>
      <c r="D178" s="6">
        <f>SUM(D9:D177)</f>
        <v>346222.2800000001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Asus02</dc:creator>
  <cp:keywords/>
  <dc:description/>
  <cp:lastModifiedBy>Asus02</cp:lastModifiedBy>
  <dcterms:created xsi:type="dcterms:W3CDTF">2016-03-14T12:51:17Z</dcterms:created>
  <dcterms:modified xsi:type="dcterms:W3CDTF">2016-07-02T06:02:20Z</dcterms:modified>
  <cp:category/>
  <cp:version/>
  <cp:contentType/>
  <cp:contentStatus/>
</cp:coreProperties>
</file>