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C8" authorId="0">
      <text>
        <r>
          <rPr>
            <b/>
            <sz val="9"/>
            <rFont val="Tahoma"/>
            <family val="2"/>
          </rPr>
          <t>+ se pagamento dopo la scadenza
- se pagamento prima della scadenza</t>
        </r>
      </text>
    </comment>
    <comment ref="D8" authorId="0">
      <text>
        <r>
          <rPr>
            <b/>
            <sz val="9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sharedStrings.xml><?xml version="1.0" encoding="utf-8"?>
<sst xmlns="http://schemas.openxmlformats.org/spreadsheetml/2006/main" count="120" uniqueCount="120">
  <si>
    <t>Importo</t>
  </si>
  <si>
    <t>pagamento (giorni dopo la scadenza)</t>
  </si>
  <si>
    <t>fatture</t>
  </si>
  <si>
    <t xml:space="preserve">totale </t>
  </si>
  <si>
    <t>indice tempestività pagamenti</t>
  </si>
  <si>
    <t>importo x giorni pagamento</t>
  </si>
  <si>
    <t>SALDO FATT.N.8T01048878 DEL 05/12/2013</t>
  </si>
  <si>
    <t>SERVIZI MO5595001 IN DATA 29/01/2014</t>
  </si>
  <si>
    <t>SALDO FATT.N.1 DEL 04/02/2014</t>
  </si>
  <si>
    <t>SALDO FATT.N.V1/015356</t>
  </si>
  <si>
    <t>SALDO FATT.N.1 DEL 28/01/2014</t>
  </si>
  <si>
    <t xml:space="preserve"> NOTIZIE DELLA SCUOLA ANNO 2014</t>
  </si>
  <si>
    <t>SALDO FATT.N.1 DE 31/01/2014</t>
  </si>
  <si>
    <t xml:space="preserve"> TELECOM ITALIA-SALDO FATT.N.8T00110061 DEL 06/02/2014-PERIODO DICEMBRE 2013 GENNAIO 2014</t>
  </si>
  <si>
    <t>SALDO FATT.N.17/2014 DEL 18/02/2014</t>
  </si>
  <si>
    <t>ACCONTO (LEZIONI+VITTO E ALLOGGIO PRESSO FAMIGLIE) DAL 24/04/2014 AL 01/05/2014</t>
  </si>
  <si>
    <t>SOGGIORNO A ROMA  HOTEL CONVEGNO GISCEL OLIMPIADI MATEMATICA</t>
  </si>
  <si>
    <t>FRANCIBUS-SALDO FATT.N.5 DEL 10/03/2014-220-
FATT.N.7 DEL 19/03/2014-390-FATT.N.10 DEL 20/03/2014-FATT.N.11 DEL 20/03/2014</t>
  </si>
  <si>
    <t xml:space="preserve"> CASTALDO-PON-C5 FSE 2013 146-SALDO FATT N. 4/2014 DEL 30/01/2014-PUBBLICITA'</t>
  </si>
  <si>
    <t xml:space="preserve"> CASTALDO- SALDO FATTURA N. 6 DEL 30/01/2014 </t>
  </si>
  <si>
    <t xml:space="preserve">EIKON-SALDO FATTURA N. 194 DEL 19/12/2013 - </t>
  </si>
  <si>
    <t xml:space="preserve"> EIKON SALDO FATTURA N. 193 DEL 19/12/2013 </t>
  </si>
  <si>
    <t xml:space="preserve">CASTALDO-SALDO FATTURA N. 05/2014 DEL 30/01/2014 </t>
  </si>
  <si>
    <t xml:space="preserve">CASTALDO  SALDO FATTURA N. 03 DEL 30/01/2014 - </t>
  </si>
  <si>
    <t>FRANCIBUS-SALDO FATT.13 DEL 24/03/2014-</t>
  </si>
  <si>
    <t xml:space="preserve"> SENSINI-SALDO FATT. 36/2014-28/2014</t>
  </si>
  <si>
    <t>RITENUTA D'ACCONTO SENSINI FATT. 28/2014 E 36/2014</t>
  </si>
  <si>
    <t xml:space="preserve">TRINIY- COLLEGE LONDON- CENTRO 5801 QUOTE N.22 </t>
  </si>
  <si>
    <t xml:space="preserve"> SPESE POSTALI FEBBRAIO  2014</t>
  </si>
  <si>
    <t>CICLAT-SALDO FATT N.356  DEL 31/01/2014 E 1633 DEL 28-02-2014-GENNAIO E FEBBRAIO</t>
  </si>
  <si>
    <t>PIERRE-OVERALL VIENNA-SALDO FATT.N.407/F1674  DEL 03/04/2014</t>
  </si>
  <si>
    <t xml:space="preserve"> CICLAT-SALDO FATT N.3090 DEL 31/03/2014 MESE DI MARZO</t>
  </si>
  <si>
    <t xml:space="preserve"> FRANCIBUS - SALDO FATT. N. 20 DEL 10/04/2014</t>
  </si>
  <si>
    <t xml:space="preserve"> FRANCIBUS - SALDO FATT. N. 22 DEL 10/04/2014</t>
  </si>
  <si>
    <t xml:space="preserve"> FRANCIBUS - SALDO FATT. N. 25 DEL 10/04/2014</t>
  </si>
  <si>
    <t xml:space="preserve"> FRANCIBUS - SALDO FATT. N. 26 DEL 10/04/2014</t>
  </si>
  <si>
    <t>FRANCIBUS - SALDO FATT. N. 27 DEL 10/04/2014</t>
  </si>
  <si>
    <t xml:space="preserve"> MAZZONE TURISMO - SALDO FATT. 121/2014/MZ DEL 08/04/2014</t>
  </si>
  <si>
    <t xml:space="preserve"> CONTRATTO ASSISTENZA HARDWARE PERIODO 01/01/2014 AL 31/12/2014</t>
  </si>
  <si>
    <t xml:space="preserve"> PROYECTO ESPANA S.R.L. SALDO FATT.N.66/2014  DEL 03/02/2014</t>
  </si>
  <si>
    <t xml:space="preserve"> MEDMARNAVI-PAGAMENTO  BIGLIETTI  TRAGHETTO NAPOLI-ISCHIA ANDATA E RITORNO</t>
  </si>
  <si>
    <t>TELECOM ITALIA-SALDO FATT.N.8T00271595  DEL 07/04/2014</t>
  </si>
  <si>
    <t xml:space="preserve"> RETE SEI-SALDO FATT.N.55 DEL 31/03/2014-OPEN DAY</t>
  </si>
  <si>
    <t xml:space="preserve"> WHITE BLONDE SERVICE-SALDO FATT.N.11 DEL 22/04/2014</t>
  </si>
  <si>
    <t xml:space="preserve"> ABBONAMENTO  AMMINISTRARE LA scuola 2010</t>
  </si>
  <si>
    <t>PAGAMENTO SPESE POSTALI MARZO 2014-CAUSALE-</t>
  </si>
  <si>
    <t xml:space="preserve"> FRANCIBUS-SALDO FATT N.32 DEL 08/05/2014-VIAGGIO A ROMA 24/04/2014</t>
  </si>
  <si>
    <t xml:space="preserve"> FRANCIBUS-SALDO FATT.N.33 DEL 08/05/2014 E N.30 </t>
  </si>
  <si>
    <t xml:space="preserve"> FRANCIBUS-SALDO FATT.N.28 DEL 08-05-2014 VIAGGIO ROMA</t>
  </si>
  <si>
    <t>FRANCIBUS-SALDO FATT.N.31 DEL 08/05/2014-</t>
  </si>
  <si>
    <t xml:space="preserve"> FRANCIBUS-SALDO FATT.N.40 DEL 08-05-2014</t>
  </si>
  <si>
    <t>EI-PASS-SALDO FATT.N.62 DEL 28/04/2014E N.48 DEL 31/03/2014</t>
  </si>
  <si>
    <t>MAZZONE - SALDO FATT. N. 223/2014/MZ DEL 18/05/2014</t>
  </si>
  <si>
    <t>SIAE - PAGAMENTO DIRITTI PER SPETTACOLO DEL 16/05/2014</t>
  </si>
  <si>
    <t xml:space="preserve"> CASTALDO - SALDO FATT. N. 20/A DEL 02/05/2014</t>
  </si>
  <si>
    <t xml:space="preserve"> HOTEL VERA - SALDO FATT. N. 18 DEL 11/05/2014</t>
  </si>
  <si>
    <t xml:space="preserve"> D'AVALOS TRAVEL - SALDO FATT. N. 101/2014/A DEL 29/04/2014 (PROGETTO COMENIUS)</t>
  </si>
  <si>
    <t xml:space="preserve">CASTALDO - SALDO FATT. N. 40 DEL 16/05/2014 - </t>
  </si>
  <si>
    <t xml:space="preserve"> FRANCIBUS-SALDO FATT.44-47-52-53 DEL 27/05/2014</t>
  </si>
  <si>
    <t xml:space="preserve"> A2S S.R.L. SALDO FATT.N.16/2014  DEL 10/04/2014 </t>
  </si>
  <si>
    <t xml:space="preserve"> DESMA SRL - SALDO FATT. N. 10 DEL 07/05/2014 </t>
  </si>
  <si>
    <t xml:space="preserve"> FABIO SCARAMELLINO - SALDO FATT. N. 44 DEL 28/03/2014</t>
  </si>
  <si>
    <t xml:space="preserve"> TANGREDI LUIGI - SALDO FATT. N. 86 DEL 26/04/2014</t>
  </si>
  <si>
    <t xml:space="preserve"> SARDIELLO-SALDO FATT.N.56 DEL 05/06/2014-NOLEGGIO FOTOCOPIATRICE 1° SEMESTRE 2014</t>
  </si>
  <si>
    <t xml:space="preserve"> SPAGGIARI-SALDO FATT.N.40/22007 DEL 30/05/2014</t>
  </si>
  <si>
    <t xml:space="preserve"> CICLAT-SALDO FATT.N.4735 DEL 30/04/2014 N.5135 DEL 31/05/2014</t>
  </si>
  <si>
    <t xml:space="preserve"> SALDO FATT.N.N5 DEL 05/06/2014-PROF.SSA DE CICCO - COMPENSO  CORSO DI FORMAZIONE - 30/04/2014 - 29/05/2014</t>
  </si>
  <si>
    <t xml:space="preserve"> FRANCIBUS-SALDO FATT.N.59 DEL 30/05/2014 MUSEO ARCHEOLOGICO DI NAPOLI 29/05/2014</t>
  </si>
  <si>
    <t xml:space="preserve"> TELECOM-SALDO FATT.N.8T00455366</t>
  </si>
  <si>
    <t xml:space="preserve"> NAZZARO FERRAMENTA - SALDO FATT. N. 100 DEL 05/06/2014</t>
  </si>
  <si>
    <t xml:space="preserve"> CICLAT-SALDO FATT.N.10/0000166 del 30-07-2014 CANONE GIUGNO</t>
  </si>
  <si>
    <t xml:space="preserve"> ELLERRE VIAGGI - ACCONTO FATT. N. 51 DEL 16/05/2014 </t>
  </si>
  <si>
    <t xml:space="preserve"> A2S - SALDO FATTURA N. 34 DEL 04/06/2014 </t>
  </si>
  <si>
    <t xml:space="preserve"> A2S-SALDO FATT.N. 36 DEL 04/06/2014 </t>
  </si>
  <si>
    <t xml:space="preserve"> A2S-SALDO FATT. N. 30 DEL 03/06/2014 </t>
  </si>
  <si>
    <t xml:space="preserve"> A2S- SALDO FATT.N. 26 DEL 02/05/2014 </t>
  </si>
  <si>
    <t>PAGAMENTO SPESE POSTALI GIUGNO 2014</t>
  </si>
  <si>
    <t xml:space="preserve"> ASSISTENZA SOFTWARE SEGRETERIA SALDO FATT.N.77 DEL 22/07/2014</t>
  </si>
  <si>
    <t xml:space="preserve"> ASSISTENZA SOFTWARE REGISTRO ELETTRONICO SALDO FATT.N.76 DEL 22/07/2014</t>
  </si>
  <si>
    <t>TELECOM ITALIA-SALDO FATT.N.8T00619964 DEL 06/08/2014</t>
  </si>
  <si>
    <t xml:space="preserve">SALDO FATTURA N. 45 DEL 05/08/2014  </t>
  </si>
  <si>
    <t xml:space="preserve"> A2S- SALDO FATT. N. 28 del 13/05/2014 - </t>
  </si>
  <si>
    <t xml:space="preserve"> CIPRIANO-SALDO FATT.N.82 DEL 22/05/2014</t>
  </si>
  <si>
    <t>PAGAMENTO SPESE POSTALI LUGLIO 2014-</t>
  </si>
  <si>
    <t>PAGAMENTO ABBONAMENTO RIVISTA NOTIZIE DELLA SCUOLA ANNO 2014</t>
  </si>
  <si>
    <t>SPESE PER PUBBLICAZIONE GARA PON ASSE II</t>
  </si>
  <si>
    <t xml:space="preserve"> SALDO FATTURA N. 456 DEL 27/10/2014 - VIAGGIO A NAPOLI DEL 23/10/2014</t>
  </si>
  <si>
    <t xml:space="preserve"> ERREBIAN - SALDO FATTURA N. V2-565842 DEL 30/09/2014 E N. V2-569239 DEL 14/10/2014</t>
  </si>
  <si>
    <t xml:space="preserve"> CICLAT - SALDO FATTURA N. 10/0000606 DEL 02/10/2014 -</t>
  </si>
  <si>
    <t>TELECOM - SALDO FATTURA N. 8T00798847 DEL 06/10/2014</t>
  </si>
  <si>
    <t xml:space="preserve"> SALDO FATTURA N. 2014/2466 DEL 17/10/2014 -</t>
  </si>
  <si>
    <t xml:space="preserve"> PAGAMENTO CONTRIBUTO AVCP ASSE 2</t>
  </si>
  <si>
    <t>DAVALOS-SALDO FATT.N.4/E DEL 17/10/2014</t>
  </si>
  <si>
    <t xml:space="preserve"> A2S - SALDO FATTURA N. 45 E N. 45/BIS DEL 05/08/2014 </t>
  </si>
  <si>
    <t xml:space="preserve"> ELLERRE VIAGGI - SALDO FATT. N. 51 DEL 16/05/2014 SPESE</t>
  </si>
  <si>
    <t xml:space="preserve">SARDIELLO SALDO FATTURA N. 91 DEL 29/10/2014 - </t>
  </si>
  <si>
    <t>MAZZONE  SALDO FATTURA N. 470 DEL 12/11/2014 USCITA DIDATTICA 11/11/2014</t>
  </si>
  <si>
    <t>STEFANIZZI - SALDO FATTURA N. 4 DEL 30/10/2014 -</t>
  </si>
  <si>
    <t xml:space="preserve"> STEFANIZZI - SALDO FATTURA N. 5 DELL11/11/2014 </t>
  </si>
  <si>
    <t>EMMEDI -MAIO CECEREFATTURA N. 08.14 DEL 12/05/2014 - RADIOLETTORE</t>
  </si>
  <si>
    <t xml:space="preserve"> SPESE E COMPETENZE PER L'ATTIVITA' PROCURATORIA ESPLETATA DALL'AVVOCATURA DELLO STATO TRAMITE L'AVV.NAPOLITANO ANNA</t>
  </si>
  <si>
    <t>CIG: Z3111A2798 RITENUTA D'ACCONTO RELATIVA ALLE SPESE PER ATTIVITA' PROCURATORIA ESPLETATA DALL'AVVOCATURA DELLO STATO TRAMITE L'AVVOCATO NAPOLITANO ANNA</t>
  </si>
  <si>
    <t xml:space="preserve"> CICLAT - SALDO FATTURA N. 10/0000905 DEL 06/11/2014 PULIZIE MESE DI OTTOBRE 2014</t>
  </si>
  <si>
    <t>CIG: ZA611B1602 PAGAMENTO SPESE POSTALI MESI DI AGOSTO E SETTEMBRE 2014-CAUSALE-30088288-001/BN/LICEO SCIENTIFICO FERMI MONTESARCHIO 650244</t>
  </si>
  <si>
    <t>CIG: ZAC1096AC3 BENACQUISTA ASSICURAZIONI SNC - ASSICURAZIONE ALUNNI A.S. 2014/15</t>
  </si>
  <si>
    <t>CIG: Z0F0F93834 CICLAT - SALDO FATTURA N. 10/0001310 DEL 04/12/2014 - PULIZIE MESE DI NOVEMBRE 2014</t>
  </si>
  <si>
    <t>CIG: Z1A0C8868C CIG: Z1A0C8868C SARDIELLO-SALDO FATT.N.96DEL 08/11/2014-NOLEGGIO FOTOCOPIATRICE 2° SEMESTRE
SEMESTRE 2014</t>
  </si>
  <si>
    <t>CIG: ZAF1176D25 SALDO FATTURA N. 95 DEL 08/11/2014 - ACQUISTO CARTA A 4 - SARDIELLO</t>
  </si>
  <si>
    <t>CIG: 5669877284 A2S - SALDO FATTURA N. 46 DEL 05/08/2014  - PON A2-FESR06-POR-CAMPANIA-2012-581</t>
  </si>
  <si>
    <t>CIG: 5670100A88 ELLERRE VIAGGI - SALDO FATT. N. 63 DEL 03/06/2014 AREA FORMATIVA PON C5-FSE-2013-146</t>
  </si>
  <si>
    <t>CIG: Z90102438B SALDO FATTURA N. 92 DEL 29/10/2014 - PON E-1-FESR-2014-289</t>
  </si>
  <si>
    <t>CIG: ZE411C0D21 MAZZONE- SALDO FATTURA N. 499 DEL 09/12/2014</t>
  </si>
  <si>
    <t>CIG: Z4711FF50D MAZZONE- SALDO FATTURA N. 500 DEL 09/12/2014</t>
  </si>
  <si>
    <t>SALDO FATT. N. 3 DEL 28/02/2014</t>
  </si>
  <si>
    <t>SPESE POSTALI NOVEMBRE 2013</t>
  </si>
  <si>
    <t>SPESE POSTALI DICEMBRE 2013</t>
  </si>
  <si>
    <t>SPESE POSTALI GENNAIO 2014</t>
  </si>
  <si>
    <t>SALDO FATTURA N. 20962/V DEL 15/04/2014</t>
  </si>
  <si>
    <t>SALDO FATTURA N. 1 DEL 26/05/2014</t>
  </si>
  <si>
    <t>SPESE POSTALI APRILE-MAGGIO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</si>
</sst>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1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3" fillId="34" borderId="11" xfId="0" applyFont="1" applyFill="1" applyBorder="1" applyAlignment="1">
      <alignment/>
    </xf>
    <xf numFmtId="2" fontId="3" fillId="34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5" fillId="0" borderId="15" xfId="36" applyBorder="1" applyAlignment="1">
      <alignment/>
    </xf>
    <xf numFmtId="0" fontId="0" fillId="0" borderId="0" xfId="0" applyAlignment="1">
      <alignment wrapText="1"/>
    </xf>
    <xf numFmtId="39" fontId="0" fillId="0" borderId="0" xfId="0" applyNumberForma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3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93.57421875" style="0" customWidth="1"/>
    <col min="2" max="2" width="16.57421875" style="0" customWidth="1"/>
    <col min="3" max="3" width="14.8515625" style="0" customWidth="1"/>
    <col min="4" max="4" width="12.8515625" style="0" customWidth="1"/>
    <col min="5" max="5" width="36.57421875" style="0" customWidth="1"/>
  </cols>
  <sheetData>
    <row r="2" ht="15">
      <c r="A2" s="6"/>
    </row>
    <row r="3" ht="15">
      <c r="A3" s="7"/>
    </row>
    <row r="4" ht="15">
      <c r="A4" s="8"/>
    </row>
    <row r="5" ht="15.75" thickBot="1"/>
    <row r="6" spans="1:2" ht="15.75" thickBot="1">
      <c r="A6" s="4" t="s">
        <v>4</v>
      </c>
      <c r="B6" s="5">
        <f>D123/B123</f>
        <v>5.228167848914378</v>
      </c>
    </row>
    <row r="8" spans="1:4" ht="60">
      <c r="A8" s="1" t="s">
        <v>2</v>
      </c>
      <c r="B8" s="1" t="s">
        <v>0</v>
      </c>
      <c r="C8" s="2" t="s">
        <v>1</v>
      </c>
      <c r="D8" s="2" t="s">
        <v>5</v>
      </c>
    </row>
    <row r="9" spans="1:4" ht="15">
      <c r="A9" t="s">
        <v>6</v>
      </c>
      <c r="B9" s="10">
        <v>134.5</v>
      </c>
      <c r="C9" s="3">
        <v>0</v>
      </c>
      <c r="D9" s="3">
        <f>B9*C9</f>
        <v>0</v>
      </c>
    </row>
    <row r="10" spans="1:4" ht="15">
      <c r="A10" t="s">
        <v>114</v>
      </c>
      <c r="B10" s="10">
        <v>46.41</v>
      </c>
      <c r="C10" s="3">
        <v>0</v>
      </c>
      <c r="D10" s="3">
        <f aca="true" t="shared" si="0" ref="D10:D24">B10*C10</f>
        <v>0</v>
      </c>
    </row>
    <row r="11" spans="1:4" ht="15">
      <c r="A11" t="s">
        <v>7</v>
      </c>
      <c r="B11" s="10">
        <v>42.29</v>
      </c>
      <c r="C11" s="3">
        <v>0</v>
      </c>
      <c r="D11" s="3">
        <f t="shared" si="0"/>
        <v>0</v>
      </c>
    </row>
    <row r="12" spans="1:4" ht="15">
      <c r="A12" t="s">
        <v>8</v>
      </c>
      <c r="B12" s="10">
        <v>915</v>
      </c>
      <c r="C12" s="3">
        <v>0</v>
      </c>
      <c r="D12" s="3">
        <f t="shared" si="0"/>
        <v>0</v>
      </c>
    </row>
    <row r="13" spans="1:4" ht="15">
      <c r="A13" t="s">
        <v>115</v>
      </c>
      <c r="B13" s="10">
        <v>50.21</v>
      </c>
      <c r="C13" s="3">
        <v>0</v>
      </c>
      <c r="D13" s="3">
        <f t="shared" si="0"/>
        <v>0</v>
      </c>
    </row>
    <row r="14" spans="1:4" ht="15">
      <c r="A14" t="s">
        <v>9</v>
      </c>
      <c r="B14" s="10">
        <v>589.87</v>
      </c>
      <c r="C14" s="3">
        <v>0</v>
      </c>
      <c r="D14" s="3">
        <f t="shared" si="0"/>
        <v>0</v>
      </c>
    </row>
    <row r="15" spans="1:4" ht="15">
      <c r="A15" t="s">
        <v>10</v>
      </c>
      <c r="B15" s="10">
        <v>330</v>
      </c>
      <c r="C15" s="3">
        <v>0</v>
      </c>
      <c r="D15" s="3">
        <f t="shared" si="0"/>
        <v>0</v>
      </c>
    </row>
    <row r="16" spans="1:4" ht="15">
      <c r="A16" t="s">
        <v>11</v>
      </c>
      <c r="B16" s="10">
        <v>95</v>
      </c>
      <c r="C16" s="3">
        <v>0</v>
      </c>
      <c r="D16" s="3">
        <f t="shared" si="0"/>
        <v>0</v>
      </c>
    </row>
    <row r="17" spans="1:4" ht="15">
      <c r="A17" t="s">
        <v>12</v>
      </c>
      <c r="B17" s="10">
        <v>427</v>
      </c>
      <c r="C17" s="3">
        <v>0</v>
      </c>
      <c r="D17" s="3">
        <f t="shared" si="0"/>
        <v>0</v>
      </c>
    </row>
    <row r="18" spans="1:4" ht="15">
      <c r="A18" t="s">
        <v>113</v>
      </c>
      <c r="B18" s="10">
        <v>1480</v>
      </c>
      <c r="C18" s="3">
        <v>0</v>
      </c>
      <c r="D18" s="3">
        <f t="shared" si="0"/>
        <v>0</v>
      </c>
    </row>
    <row r="19" spans="1:4" ht="15">
      <c r="A19" t="s">
        <v>116</v>
      </c>
      <c r="B19" s="10">
        <v>119.56</v>
      </c>
      <c r="C19" s="3">
        <v>0</v>
      </c>
      <c r="D19" s="3">
        <f t="shared" si="0"/>
        <v>0</v>
      </c>
    </row>
    <row r="20" spans="1:4" ht="15">
      <c r="A20" t="s">
        <v>13</v>
      </c>
      <c r="B20" s="10">
        <v>123</v>
      </c>
      <c r="C20" s="3">
        <v>0</v>
      </c>
      <c r="D20" s="3">
        <f t="shared" si="0"/>
        <v>0</v>
      </c>
    </row>
    <row r="21" spans="1:4" ht="15">
      <c r="A21" t="s">
        <v>14</v>
      </c>
      <c r="B21" s="10">
        <v>957.7</v>
      </c>
      <c r="C21" s="3">
        <v>0</v>
      </c>
      <c r="D21" s="3">
        <f t="shared" si="0"/>
        <v>0</v>
      </c>
    </row>
    <row r="22" spans="1:4" ht="15">
      <c r="A22" t="s">
        <v>15</v>
      </c>
      <c r="B22" s="10">
        <v>2300</v>
      </c>
      <c r="C22" s="3">
        <v>0</v>
      </c>
      <c r="D22" s="3">
        <f t="shared" si="0"/>
        <v>0</v>
      </c>
    </row>
    <row r="23" spans="1:4" ht="15">
      <c r="A23" t="s">
        <v>16</v>
      </c>
      <c r="B23" s="10">
        <v>750</v>
      </c>
      <c r="C23" s="3">
        <v>0</v>
      </c>
      <c r="D23" s="3">
        <f t="shared" si="0"/>
        <v>0</v>
      </c>
    </row>
    <row r="24" spans="1:4" ht="18" customHeight="1">
      <c r="A24" s="9" t="s">
        <v>17</v>
      </c>
      <c r="B24" s="10">
        <v>1530</v>
      </c>
      <c r="C24" s="3">
        <v>0</v>
      </c>
      <c r="D24" s="3">
        <f t="shared" si="0"/>
        <v>0</v>
      </c>
    </row>
    <row r="25" spans="1:4" ht="18" customHeight="1">
      <c r="A25" t="s">
        <v>18</v>
      </c>
      <c r="B25" s="10">
        <v>360</v>
      </c>
      <c r="C25" s="3">
        <v>0</v>
      </c>
      <c r="D25" s="3">
        <f>B25*C25</f>
        <v>0</v>
      </c>
    </row>
    <row r="26" spans="1:4" ht="15">
      <c r="A26" t="s">
        <v>19</v>
      </c>
      <c r="B26" s="10">
        <v>196.5</v>
      </c>
      <c r="C26" s="3">
        <v>0</v>
      </c>
      <c r="D26" s="3">
        <f>B26*C26</f>
        <v>0</v>
      </c>
    </row>
    <row r="27" spans="1:4" ht="15">
      <c r="A27" t="s">
        <v>20</v>
      </c>
      <c r="B27" s="10">
        <v>366</v>
      </c>
      <c r="C27" s="3">
        <v>30</v>
      </c>
      <c r="D27" s="3">
        <f>B27*C27</f>
        <v>10980</v>
      </c>
    </row>
    <row r="28" spans="1:4" ht="15">
      <c r="A28" t="s">
        <v>21</v>
      </c>
      <c r="B28" s="10">
        <v>514.29</v>
      </c>
      <c r="C28" s="3">
        <v>30</v>
      </c>
      <c r="D28" s="3">
        <f>B28*C28</f>
        <v>15428.699999999999</v>
      </c>
    </row>
    <row r="29" spans="1:4" ht="15">
      <c r="A29" t="s">
        <v>22</v>
      </c>
      <c r="B29" s="10">
        <v>128.57</v>
      </c>
      <c r="C29" s="3">
        <v>0</v>
      </c>
      <c r="D29" s="3">
        <f aca="true" t="shared" si="1" ref="D29:D41">B29*C29</f>
        <v>0</v>
      </c>
    </row>
    <row r="30" spans="1:4" ht="15">
      <c r="A30" t="s">
        <v>23</v>
      </c>
      <c r="B30" s="10">
        <v>128.57</v>
      </c>
      <c r="C30" s="3">
        <v>0</v>
      </c>
      <c r="D30" s="3">
        <f t="shared" si="1"/>
        <v>0</v>
      </c>
    </row>
    <row r="31" spans="1:4" ht="15">
      <c r="A31" t="s">
        <v>24</v>
      </c>
      <c r="B31" s="10">
        <v>660</v>
      </c>
      <c r="C31" s="3">
        <v>0</v>
      </c>
      <c r="D31" s="3">
        <f t="shared" si="1"/>
        <v>0</v>
      </c>
    </row>
    <row r="32" spans="1:4" ht="15">
      <c r="A32" t="s">
        <v>25</v>
      </c>
      <c r="B32" s="10">
        <v>142.8</v>
      </c>
      <c r="C32" s="3">
        <v>0</v>
      </c>
      <c r="D32" s="3">
        <f t="shared" si="1"/>
        <v>0</v>
      </c>
    </row>
    <row r="33" spans="1:4" ht="15">
      <c r="A33" t="s">
        <v>26</v>
      </c>
      <c r="B33" s="10">
        <v>28</v>
      </c>
      <c r="C33" s="3">
        <v>0</v>
      </c>
      <c r="D33" s="3">
        <f t="shared" si="1"/>
        <v>0</v>
      </c>
    </row>
    <row r="34" spans="1:4" ht="15">
      <c r="A34" t="s">
        <v>27</v>
      </c>
      <c r="B34" s="10">
        <v>1342</v>
      </c>
      <c r="C34" s="3">
        <v>0</v>
      </c>
      <c r="D34" s="3">
        <f t="shared" si="1"/>
        <v>0</v>
      </c>
    </row>
    <row r="35" spans="1:4" ht="15">
      <c r="A35" t="s">
        <v>28</v>
      </c>
      <c r="B35" s="10">
        <v>106.68</v>
      </c>
      <c r="C35" s="3">
        <v>0</v>
      </c>
      <c r="D35" s="3">
        <f t="shared" si="1"/>
        <v>0</v>
      </c>
    </row>
    <row r="36" spans="1:4" ht="15">
      <c r="A36" t="s">
        <v>29</v>
      </c>
      <c r="B36" s="10">
        <v>37054.54</v>
      </c>
      <c r="C36" s="3">
        <v>0</v>
      </c>
      <c r="D36" s="3">
        <f t="shared" si="1"/>
        <v>0</v>
      </c>
    </row>
    <row r="37" spans="1:4" ht="15">
      <c r="A37" t="s">
        <v>30</v>
      </c>
      <c r="B37" s="10">
        <v>5875</v>
      </c>
      <c r="C37" s="3">
        <v>0</v>
      </c>
      <c r="D37" s="3">
        <f t="shared" si="1"/>
        <v>0</v>
      </c>
    </row>
    <row r="38" spans="1:4" ht="15">
      <c r="A38" t="s">
        <v>31</v>
      </c>
      <c r="B38" s="10">
        <v>18527.27</v>
      </c>
      <c r="C38" s="3">
        <v>0</v>
      </c>
      <c r="D38" s="3">
        <f t="shared" si="1"/>
        <v>0</v>
      </c>
    </row>
    <row r="39" spans="1:4" ht="15">
      <c r="A39" t="s">
        <v>32</v>
      </c>
      <c r="B39" s="10">
        <v>260</v>
      </c>
      <c r="C39" s="3">
        <v>0</v>
      </c>
      <c r="D39" s="3">
        <f t="shared" si="1"/>
        <v>0</v>
      </c>
    </row>
    <row r="40" spans="1:4" ht="15">
      <c r="A40" t="s">
        <v>33</v>
      </c>
      <c r="B40" s="10">
        <v>110</v>
      </c>
      <c r="C40" s="3">
        <v>0</v>
      </c>
      <c r="D40" s="3">
        <f t="shared" si="1"/>
        <v>0</v>
      </c>
    </row>
    <row r="41" spans="1:4" ht="15">
      <c r="A41" t="s">
        <v>34</v>
      </c>
      <c r="B41" s="10">
        <v>740</v>
      </c>
      <c r="C41" s="3">
        <v>0</v>
      </c>
      <c r="D41" s="3">
        <f t="shared" si="1"/>
        <v>0</v>
      </c>
    </row>
    <row r="42" spans="1:4" ht="15">
      <c r="A42" t="s">
        <v>35</v>
      </c>
      <c r="B42" s="10">
        <v>420</v>
      </c>
      <c r="C42" s="3">
        <v>0</v>
      </c>
      <c r="D42" s="3">
        <f>B42*C42</f>
        <v>0</v>
      </c>
    </row>
    <row r="43" spans="1:4" ht="15">
      <c r="A43" t="s">
        <v>36</v>
      </c>
      <c r="B43" s="10">
        <v>110</v>
      </c>
      <c r="C43" s="3">
        <v>0</v>
      </c>
      <c r="D43" s="3">
        <f>B43*C43</f>
        <v>0</v>
      </c>
    </row>
    <row r="44" spans="1:4" ht="15">
      <c r="A44" t="s">
        <v>37</v>
      </c>
      <c r="B44" s="10">
        <v>300</v>
      </c>
      <c r="C44" s="3">
        <v>0</v>
      </c>
      <c r="D44" s="3">
        <f>B44*C44</f>
        <v>0</v>
      </c>
    </row>
    <row r="45" spans="1:4" ht="15">
      <c r="A45" t="s">
        <v>38</v>
      </c>
      <c r="B45" s="10">
        <v>900</v>
      </c>
      <c r="C45" s="3">
        <v>0</v>
      </c>
      <c r="D45" s="3">
        <f>B45*C45</f>
        <v>0</v>
      </c>
    </row>
    <row r="46" spans="1:4" ht="15">
      <c r="A46" t="s">
        <v>39</v>
      </c>
      <c r="B46" s="10">
        <v>4146.5</v>
      </c>
      <c r="C46" s="3">
        <v>30</v>
      </c>
      <c r="D46" s="3">
        <f aca="true" t="shared" si="2" ref="D46:D59">B46*C46</f>
        <v>124395</v>
      </c>
    </row>
    <row r="47" spans="1:4" ht="15">
      <c r="A47" t="s">
        <v>40</v>
      </c>
      <c r="B47" s="10">
        <v>1045</v>
      </c>
      <c r="C47" s="3">
        <v>0</v>
      </c>
      <c r="D47" s="3">
        <f t="shared" si="2"/>
        <v>0</v>
      </c>
    </row>
    <row r="48" spans="1:4" ht="15">
      <c r="A48" t="s">
        <v>41</v>
      </c>
      <c r="B48" s="10">
        <v>125</v>
      </c>
      <c r="C48" s="3">
        <v>0</v>
      </c>
      <c r="D48" s="3">
        <f t="shared" si="2"/>
        <v>0</v>
      </c>
    </row>
    <row r="49" spans="1:4" ht="15">
      <c r="A49" t="s">
        <v>42</v>
      </c>
      <c r="B49" s="10">
        <v>150</v>
      </c>
      <c r="C49" s="3">
        <v>0</v>
      </c>
      <c r="D49" s="3">
        <f t="shared" si="2"/>
        <v>0</v>
      </c>
    </row>
    <row r="50" spans="1:4" ht="15">
      <c r="A50" t="s">
        <v>117</v>
      </c>
      <c r="B50" s="10">
        <v>223.38</v>
      </c>
      <c r="C50" s="3">
        <v>0</v>
      </c>
      <c r="D50" s="3">
        <f t="shared" si="2"/>
        <v>0</v>
      </c>
    </row>
    <row r="51" spans="1:4" ht="15">
      <c r="A51" t="s">
        <v>43</v>
      </c>
      <c r="B51" s="10">
        <v>161.04</v>
      </c>
      <c r="C51" s="3">
        <v>0</v>
      </c>
      <c r="D51" s="3">
        <f t="shared" si="2"/>
        <v>0</v>
      </c>
    </row>
    <row r="52" spans="1:4" ht="15">
      <c r="A52" t="s">
        <v>44</v>
      </c>
      <c r="B52" s="10">
        <v>2</v>
      </c>
      <c r="C52" s="3">
        <v>0</v>
      </c>
      <c r="D52" s="3">
        <f t="shared" si="2"/>
        <v>0</v>
      </c>
    </row>
    <row r="53" spans="1:4" ht="15">
      <c r="A53" t="s">
        <v>45</v>
      </c>
      <c r="B53" s="10">
        <v>56.06</v>
      </c>
      <c r="C53" s="3">
        <v>0</v>
      </c>
      <c r="D53" s="3">
        <f t="shared" si="2"/>
        <v>0</v>
      </c>
    </row>
    <row r="54" spans="1:4" ht="15">
      <c r="A54" t="s">
        <v>46</v>
      </c>
      <c r="B54" s="10">
        <v>1820</v>
      </c>
      <c r="C54" s="3">
        <v>0</v>
      </c>
      <c r="D54" s="3">
        <f t="shared" si="2"/>
        <v>0</v>
      </c>
    </row>
    <row r="55" spans="1:4" ht="15">
      <c r="A55" t="s">
        <v>47</v>
      </c>
      <c r="B55" s="10">
        <v>465</v>
      </c>
      <c r="C55" s="3">
        <v>0</v>
      </c>
      <c r="D55" s="3">
        <f t="shared" si="2"/>
        <v>0</v>
      </c>
    </row>
    <row r="56" spans="1:4" ht="15">
      <c r="A56" t="s">
        <v>48</v>
      </c>
      <c r="B56" s="10">
        <v>1960</v>
      </c>
      <c r="C56" s="3">
        <v>0</v>
      </c>
      <c r="D56" s="3">
        <f t="shared" si="2"/>
        <v>0</v>
      </c>
    </row>
    <row r="57" spans="1:4" ht="15">
      <c r="A57" t="s">
        <v>49</v>
      </c>
      <c r="B57" s="10">
        <v>1210</v>
      </c>
      <c r="C57" s="3">
        <v>0</v>
      </c>
      <c r="D57" s="3">
        <f t="shared" si="2"/>
        <v>0</v>
      </c>
    </row>
    <row r="58" spans="1:4" ht="15">
      <c r="A58" t="s">
        <v>50</v>
      </c>
      <c r="B58" s="10">
        <v>1960</v>
      </c>
      <c r="C58" s="3">
        <v>0</v>
      </c>
      <c r="D58" s="3">
        <f t="shared" si="2"/>
        <v>0</v>
      </c>
    </row>
    <row r="59" spans="1:4" ht="15">
      <c r="A59" t="s">
        <v>51</v>
      </c>
      <c r="B59" s="10">
        <v>1293.2</v>
      </c>
      <c r="C59" s="3">
        <v>0</v>
      </c>
      <c r="D59" s="3">
        <f t="shared" si="2"/>
        <v>0</v>
      </c>
    </row>
    <row r="60" spans="1:4" ht="15">
      <c r="A60" t="s">
        <v>52</v>
      </c>
      <c r="B60" s="10">
        <v>245</v>
      </c>
      <c r="C60" s="3">
        <v>0</v>
      </c>
      <c r="D60" s="3">
        <f>B60*C60</f>
        <v>0</v>
      </c>
    </row>
    <row r="61" spans="1:4" ht="15">
      <c r="A61" t="s">
        <v>53</v>
      </c>
      <c r="B61" s="10">
        <v>70.52</v>
      </c>
      <c r="C61" s="3">
        <v>0</v>
      </c>
      <c r="D61" s="3">
        <f>B61*C61</f>
        <v>0</v>
      </c>
    </row>
    <row r="62" spans="1:4" ht="15">
      <c r="A62" t="s">
        <v>54</v>
      </c>
      <c r="B62" s="10">
        <v>122</v>
      </c>
      <c r="C62" s="3">
        <v>0</v>
      </c>
      <c r="D62" s="3">
        <f>B62*C62</f>
        <v>0</v>
      </c>
    </row>
    <row r="63" spans="1:4" ht="15">
      <c r="A63" t="s">
        <v>55</v>
      </c>
      <c r="B63" s="10">
        <v>829.6</v>
      </c>
      <c r="C63" s="3">
        <v>0</v>
      </c>
      <c r="D63" s="3">
        <f>B63*C63</f>
        <v>0</v>
      </c>
    </row>
    <row r="64" spans="1:4" ht="15">
      <c r="A64" t="s">
        <v>56</v>
      </c>
      <c r="B64" s="10">
        <v>1740</v>
      </c>
      <c r="C64" s="3">
        <v>0</v>
      </c>
      <c r="D64" s="3">
        <f aca="true" t="shared" si="3" ref="D64:D77">B64*C64</f>
        <v>0</v>
      </c>
    </row>
    <row r="65" spans="1:4" ht="15">
      <c r="A65" t="s">
        <v>57</v>
      </c>
      <c r="B65" s="10">
        <v>268.4</v>
      </c>
      <c r="C65" s="3">
        <v>0</v>
      </c>
      <c r="D65" s="3">
        <f t="shared" si="3"/>
        <v>0</v>
      </c>
    </row>
    <row r="66" spans="1:4" ht="15">
      <c r="A66" t="s">
        <v>58</v>
      </c>
      <c r="B66" s="10">
        <v>1990</v>
      </c>
      <c r="C66" s="3">
        <v>0</v>
      </c>
      <c r="D66" s="3">
        <f t="shared" si="3"/>
        <v>0</v>
      </c>
    </row>
    <row r="67" spans="1:4" ht="15">
      <c r="A67" t="s">
        <v>59</v>
      </c>
      <c r="B67" s="10">
        <v>703</v>
      </c>
      <c r="C67" s="3">
        <v>0</v>
      </c>
      <c r="D67" s="3">
        <f t="shared" si="3"/>
        <v>0</v>
      </c>
    </row>
    <row r="68" spans="1:4" ht="15">
      <c r="A68" t="s">
        <v>60</v>
      </c>
      <c r="B68" s="10">
        <v>305</v>
      </c>
      <c r="C68" s="3">
        <v>0</v>
      </c>
      <c r="D68" s="3">
        <f t="shared" si="3"/>
        <v>0</v>
      </c>
    </row>
    <row r="69" spans="1:4" ht="15">
      <c r="A69" t="s">
        <v>61</v>
      </c>
      <c r="B69" s="10">
        <v>232.1</v>
      </c>
      <c r="C69" s="3">
        <v>18</v>
      </c>
      <c r="D69" s="3">
        <f t="shared" si="3"/>
        <v>4177.8</v>
      </c>
    </row>
    <row r="70" spans="1:4" ht="15">
      <c r="A70" t="s">
        <v>62</v>
      </c>
      <c r="B70" s="10">
        <v>369.89</v>
      </c>
      <c r="C70" s="3">
        <v>0</v>
      </c>
      <c r="D70" s="3">
        <f t="shared" si="3"/>
        <v>0</v>
      </c>
    </row>
    <row r="71" spans="1:4" ht="15">
      <c r="A71" t="s">
        <v>118</v>
      </c>
      <c r="B71" s="10">
        <v>488</v>
      </c>
      <c r="C71" s="3">
        <v>0</v>
      </c>
      <c r="D71" s="3">
        <f t="shared" si="3"/>
        <v>0</v>
      </c>
    </row>
    <row r="72" spans="1:4" ht="15">
      <c r="A72" t="s">
        <v>63</v>
      </c>
      <c r="B72" s="10">
        <v>1177.2</v>
      </c>
      <c r="C72" s="3">
        <v>0</v>
      </c>
      <c r="D72" s="3">
        <f t="shared" si="3"/>
        <v>0</v>
      </c>
    </row>
    <row r="73" spans="1:4" ht="15">
      <c r="A73" t="s">
        <v>64</v>
      </c>
      <c r="B73" s="10">
        <v>624.64</v>
      </c>
      <c r="C73" s="3">
        <v>0</v>
      </c>
      <c r="D73" s="3">
        <f t="shared" si="3"/>
        <v>0</v>
      </c>
    </row>
    <row r="74" spans="1:4" ht="15">
      <c r="A74" t="s">
        <v>65</v>
      </c>
      <c r="B74" s="10">
        <v>14782.22</v>
      </c>
      <c r="C74" s="3">
        <v>0</v>
      </c>
      <c r="D74" s="3">
        <f t="shared" si="3"/>
        <v>0</v>
      </c>
    </row>
    <row r="75" spans="1:4" ht="15">
      <c r="A75" t="s">
        <v>66</v>
      </c>
      <c r="B75" s="10">
        <v>450</v>
      </c>
      <c r="C75" s="3">
        <v>0</v>
      </c>
      <c r="D75" s="3">
        <f t="shared" si="3"/>
        <v>0</v>
      </c>
    </row>
    <row r="76" spans="1:4" ht="15">
      <c r="A76" t="s">
        <v>67</v>
      </c>
      <c r="B76" s="10">
        <v>340</v>
      </c>
      <c r="C76" s="3">
        <v>0</v>
      </c>
      <c r="D76" s="3">
        <f t="shared" si="3"/>
        <v>0</v>
      </c>
    </row>
    <row r="77" spans="1:4" ht="15">
      <c r="A77" t="s">
        <v>119</v>
      </c>
      <c r="B77" s="10">
        <v>126.77</v>
      </c>
      <c r="C77" s="3">
        <v>0</v>
      </c>
      <c r="D77" s="3">
        <f t="shared" si="3"/>
        <v>0</v>
      </c>
    </row>
    <row r="78" spans="1:4" ht="15">
      <c r="A78" t="s">
        <v>68</v>
      </c>
      <c r="B78" s="10">
        <v>226.5</v>
      </c>
      <c r="C78" s="3">
        <v>0</v>
      </c>
      <c r="D78" s="3">
        <f>B78*C78</f>
        <v>0</v>
      </c>
    </row>
    <row r="79" spans="1:4" ht="15">
      <c r="A79" t="s">
        <v>69</v>
      </c>
      <c r="B79" s="10">
        <v>197.7</v>
      </c>
      <c r="C79" s="3">
        <v>0</v>
      </c>
      <c r="D79" s="3">
        <f>B79*C79</f>
        <v>0</v>
      </c>
    </row>
    <row r="80" spans="1:4" ht="15">
      <c r="A80" t="s">
        <v>70</v>
      </c>
      <c r="B80" s="10">
        <v>7391.11</v>
      </c>
      <c r="C80" s="3">
        <v>0</v>
      </c>
      <c r="D80" s="3">
        <f>B80*C80</f>
        <v>0</v>
      </c>
    </row>
    <row r="81" spans="1:4" ht="15">
      <c r="A81" t="s">
        <v>71</v>
      </c>
      <c r="B81" s="10">
        <v>11000</v>
      </c>
      <c r="C81" s="3">
        <v>1</v>
      </c>
      <c r="D81" s="3">
        <f>B81*C81</f>
        <v>11000</v>
      </c>
    </row>
    <row r="82" spans="1:4" ht="15">
      <c r="A82" t="s">
        <v>72</v>
      </c>
      <c r="B82" s="10">
        <v>35.9</v>
      </c>
      <c r="C82" s="3">
        <v>20</v>
      </c>
      <c r="D82" s="3">
        <f aca="true" t="shared" si="4" ref="D82:D94">B82*C82</f>
        <v>718</v>
      </c>
    </row>
    <row r="83" spans="1:4" ht="15">
      <c r="A83" t="s">
        <v>73</v>
      </c>
      <c r="B83" s="10">
        <v>139.61</v>
      </c>
      <c r="C83" s="3">
        <v>20</v>
      </c>
      <c r="D83" s="3">
        <f t="shared" si="4"/>
        <v>2792.2000000000003</v>
      </c>
    </row>
    <row r="84" spans="1:4" ht="15">
      <c r="A84" t="s">
        <v>74</v>
      </c>
      <c r="B84" s="10">
        <v>106.72</v>
      </c>
      <c r="C84" s="3">
        <v>21</v>
      </c>
      <c r="D84" s="3">
        <f t="shared" si="4"/>
        <v>2241.12</v>
      </c>
    </row>
    <row r="85" spans="1:4" ht="15">
      <c r="A85" t="s">
        <v>75</v>
      </c>
      <c r="B85" s="10">
        <v>132.79</v>
      </c>
      <c r="C85" s="3">
        <v>30</v>
      </c>
      <c r="D85" s="3">
        <f t="shared" si="4"/>
        <v>3983.7</v>
      </c>
    </row>
    <row r="86" spans="1:4" ht="15">
      <c r="A86" t="s">
        <v>76</v>
      </c>
      <c r="B86" s="10">
        <v>685.65</v>
      </c>
      <c r="C86" s="3">
        <v>0</v>
      </c>
      <c r="D86" s="3">
        <f t="shared" si="4"/>
        <v>0</v>
      </c>
    </row>
    <row r="87" spans="1:4" ht="15">
      <c r="A87" t="s">
        <v>77</v>
      </c>
      <c r="B87" s="10">
        <v>1000</v>
      </c>
      <c r="C87" s="3">
        <v>0</v>
      </c>
      <c r="D87" s="3">
        <f t="shared" si="4"/>
        <v>0</v>
      </c>
    </row>
    <row r="88" spans="1:4" ht="15">
      <c r="A88" t="s">
        <v>78</v>
      </c>
      <c r="B88" s="10">
        <v>793</v>
      </c>
      <c r="C88" s="3">
        <v>0</v>
      </c>
      <c r="D88" s="3">
        <f t="shared" si="4"/>
        <v>0</v>
      </c>
    </row>
    <row r="89" spans="1:4" ht="15">
      <c r="A89" t="s">
        <v>79</v>
      </c>
      <c r="B89" s="10">
        <v>122</v>
      </c>
      <c r="C89" s="3">
        <v>0</v>
      </c>
      <c r="D89" s="3">
        <f t="shared" si="4"/>
        <v>0</v>
      </c>
    </row>
    <row r="90" spans="1:4" ht="15">
      <c r="A90" t="s">
        <v>80</v>
      </c>
      <c r="B90" s="10">
        <v>90000</v>
      </c>
      <c r="C90" s="3">
        <v>0</v>
      </c>
      <c r="D90" s="3">
        <f t="shared" si="4"/>
        <v>0</v>
      </c>
    </row>
    <row r="91" spans="1:4" ht="15">
      <c r="A91" t="s">
        <v>81</v>
      </c>
      <c r="B91" s="10">
        <v>293.79</v>
      </c>
      <c r="C91" s="3">
        <v>30</v>
      </c>
      <c r="D91" s="3">
        <f t="shared" si="4"/>
        <v>8813.7</v>
      </c>
    </row>
    <row r="92" spans="1:4" ht="15">
      <c r="A92" t="s">
        <v>82</v>
      </c>
      <c r="B92" s="10">
        <v>660</v>
      </c>
      <c r="C92" s="3">
        <v>30</v>
      </c>
      <c r="D92" s="3">
        <f t="shared" si="4"/>
        <v>19800</v>
      </c>
    </row>
    <row r="93" spans="1:4" ht="15">
      <c r="A93" t="s">
        <v>83</v>
      </c>
      <c r="B93" s="10">
        <v>46.29</v>
      </c>
      <c r="C93" s="3">
        <v>0</v>
      </c>
      <c r="D93" s="3">
        <f t="shared" si="4"/>
        <v>0</v>
      </c>
    </row>
    <row r="94" spans="1:4" ht="15">
      <c r="A94" t="s">
        <v>84</v>
      </c>
      <c r="B94" s="10">
        <v>95</v>
      </c>
      <c r="C94" s="3">
        <v>0</v>
      </c>
      <c r="D94" s="3">
        <f t="shared" si="4"/>
        <v>0</v>
      </c>
    </row>
    <row r="95" spans="1:4" ht="15">
      <c r="A95" t="s">
        <v>85</v>
      </c>
      <c r="B95" s="10">
        <v>731.08</v>
      </c>
      <c r="C95" s="3">
        <v>0</v>
      </c>
      <c r="D95" s="3">
        <f>B95*C95</f>
        <v>0</v>
      </c>
    </row>
    <row r="96" spans="1:4" ht="15">
      <c r="A96" t="s">
        <v>86</v>
      </c>
      <c r="B96" s="10">
        <v>350</v>
      </c>
      <c r="C96" s="3">
        <v>0</v>
      </c>
      <c r="D96" s="3">
        <f>B96*C96</f>
        <v>0</v>
      </c>
    </row>
    <row r="97" spans="1:4" ht="15">
      <c r="A97" t="s">
        <v>87</v>
      </c>
      <c r="B97" s="10">
        <v>623.03</v>
      </c>
      <c r="C97" s="3">
        <v>0</v>
      </c>
      <c r="D97" s="3">
        <f>B97*C97</f>
        <v>0</v>
      </c>
    </row>
    <row r="98" spans="1:4" ht="15">
      <c r="A98" t="s">
        <v>88</v>
      </c>
      <c r="B98" s="10">
        <v>7391.11</v>
      </c>
      <c r="C98" s="3">
        <v>0</v>
      </c>
      <c r="D98" s="3">
        <f>B98*C98</f>
        <v>0</v>
      </c>
    </row>
    <row r="99" spans="1:4" ht="15">
      <c r="A99" t="s">
        <v>89</v>
      </c>
      <c r="B99" s="10">
        <v>125.5</v>
      </c>
      <c r="C99" s="3">
        <v>0</v>
      </c>
      <c r="D99" s="3">
        <f aca="true" t="shared" si="5" ref="D99:D111">B99*C99</f>
        <v>0</v>
      </c>
    </row>
    <row r="100" spans="1:4" ht="15">
      <c r="A100" t="s">
        <v>90</v>
      </c>
      <c r="B100" s="10">
        <v>516.06</v>
      </c>
      <c r="C100" s="3">
        <v>0</v>
      </c>
      <c r="D100" s="3">
        <f t="shared" si="5"/>
        <v>0</v>
      </c>
    </row>
    <row r="101" spans="1:4" ht="15">
      <c r="A101" t="s">
        <v>91</v>
      </c>
      <c r="B101" s="10">
        <v>375</v>
      </c>
      <c r="C101" s="3">
        <v>0</v>
      </c>
      <c r="D101" s="3">
        <f t="shared" si="5"/>
        <v>0</v>
      </c>
    </row>
    <row r="102" spans="1:4" ht="15">
      <c r="A102" t="s">
        <v>92</v>
      </c>
      <c r="B102" s="10">
        <v>1089</v>
      </c>
      <c r="C102" s="3">
        <v>0</v>
      </c>
      <c r="D102" s="3">
        <f t="shared" si="5"/>
        <v>0</v>
      </c>
    </row>
    <row r="103" spans="1:4" ht="15">
      <c r="A103" t="s">
        <v>93</v>
      </c>
      <c r="B103" s="10">
        <v>24845</v>
      </c>
      <c r="C103" s="3">
        <v>20</v>
      </c>
      <c r="D103" s="3">
        <f t="shared" si="5"/>
        <v>496900</v>
      </c>
    </row>
    <row r="104" spans="1:4" ht="15">
      <c r="A104" t="s">
        <v>94</v>
      </c>
      <c r="B104" s="10">
        <v>12530</v>
      </c>
      <c r="C104" s="3">
        <v>30</v>
      </c>
      <c r="D104" s="3">
        <f t="shared" si="5"/>
        <v>375900</v>
      </c>
    </row>
    <row r="105" spans="1:4" ht="15">
      <c r="A105" t="s">
        <v>95</v>
      </c>
      <c r="B105" s="10">
        <v>14310.6</v>
      </c>
      <c r="C105" s="3">
        <v>0</v>
      </c>
      <c r="D105" s="3">
        <f t="shared" si="5"/>
        <v>0</v>
      </c>
    </row>
    <row r="106" spans="1:4" ht="15">
      <c r="A106" t="s">
        <v>96</v>
      </c>
      <c r="B106" s="10">
        <v>350</v>
      </c>
      <c r="C106" s="3">
        <v>0</v>
      </c>
      <c r="D106" s="3">
        <f t="shared" si="5"/>
        <v>0</v>
      </c>
    </row>
    <row r="107" spans="1:4" ht="15">
      <c r="A107" t="s">
        <v>97</v>
      </c>
      <c r="B107" s="10">
        <v>488</v>
      </c>
      <c r="C107" s="3">
        <v>0</v>
      </c>
      <c r="D107" s="3">
        <f t="shared" si="5"/>
        <v>0</v>
      </c>
    </row>
    <row r="108" spans="1:4" ht="15">
      <c r="A108" t="s">
        <v>98</v>
      </c>
      <c r="B108" s="10">
        <v>97.6</v>
      </c>
      <c r="C108" s="3">
        <v>0</v>
      </c>
      <c r="D108" s="3">
        <f t="shared" si="5"/>
        <v>0</v>
      </c>
    </row>
    <row r="109" spans="1:4" ht="15">
      <c r="A109" t="s">
        <v>99</v>
      </c>
      <c r="B109" s="10">
        <v>110</v>
      </c>
      <c r="C109" s="3">
        <v>0</v>
      </c>
      <c r="D109" s="3">
        <f t="shared" si="5"/>
        <v>0</v>
      </c>
    </row>
    <row r="110" spans="1:4" ht="15">
      <c r="A110" t="s">
        <v>100</v>
      </c>
      <c r="B110" s="10">
        <v>605.88</v>
      </c>
      <c r="C110" s="3">
        <v>0</v>
      </c>
      <c r="D110" s="3">
        <f t="shared" si="5"/>
        <v>0</v>
      </c>
    </row>
    <row r="111" spans="1:4" ht="15">
      <c r="A111" t="s">
        <v>101</v>
      </c>
      <c r="B111" s="10">
        <v>118.8</v>
      </c>
      <c r="C111" s="3">
        <v>0</v>
      </c>
      <c r="D111" s="3">
        <f t="shared" si="5"/>
        <v>0</v>
      </c>
    </row>
    <row r="112" spans="1:4" ht="15">
      <c r="A112" t="s">
        <v>102</v>
      </c>
      <c r="B112" s="10">
        <v>4927.42</v>
      </c>
      <c r="C112" s="3">
        <v>0</v>
      </c>
      <c r="D112" s="3">
        <f>B112*C112</f>
        <v>0</v>
      </c>
    </row>
    <row r="113" spans="1:4" ht="15">
      <c r="A113" t="s">
        <v>103</v>
      </c>
      <c r="B113" s="10">
        <v>25.83</v>
      </c>
      <c r="C113" s="3">
        <v>0</v>
      </c>
      <c r="D113" s="3">
        <f>B113*C113</f>
        <v>0</v>
      </c>
    </row>
    <row r="114" spans="1:4" ht="15">
      <c r="A114" t="s">
        <v>104</v>
      </c>
      <c r="B114" s="10">
        <v>4126.5</v>
      </c>
      <c r="C114" s="3">
        <v>0</v>
      </c>
      <c r="D114" s="3">
        <f>B114*C114</f>
        <v>0</v>
      </c>
    </row>
    <row r="115" spans="1:4" ht="15">
      <c r="A115" t="s">
        <v>105</v>
      </c>
      <c r="B115" s="10">
        <v>4927.42</v>
      </c>
      <c r="C115" s="3">
        <v>0</v>
      </c>
      <c r="D115" s="3">
        <f>B115*C115</f>
        <v>0</v>
      </c>
    </row>
    <row r="116" spans="1:4" ht="15">
      <c r="A116" t="s">
        <v>106</v>
      </c>
      <c r="B116" s="10">
        <v>1177.2</v>
      </c>
      <c r="C116" s="3">
        <v>0</v>
      </c>
      <c r="D116" s="3">
        <f aca="true" t="shared" si="6" ref="D116:D122">B116*C116</f>
        <v>0</v>
      </c>
    </row>
    <row r="117" spans="1:4" ht="15">
      <c r="A117" t="s">
        <v>107</v>
      </c>
      <c r="B117" s="10">
        <v>878.4</v>
      </c>
      <c r="C117" s="3">
        <v>0</v>
      </c>
      <c r="D117" s="3">
        <f t="shared" si="6"/>
        <v>0</v>
      </c>
    </row>
    <row r="118" spans="1:4" ht="15">
      <c r="A118" t="s">
        <v>108</v>
      </c>
      <c r="B118" s="10">
        <v>20150</v>
      </c>
      <c r="C118" s="3">
        <v>30</v>
      </c>
      <c r="D118" s="3">
        <f t="shared" si="6"/>
        <v>604500</v>
      </c>
    </row>
    <row r="119" spans="1:4" ht="15">
      <c r="A119" t="s">
        <v>109</v>
      </c>
      <c r="B119" s="10">
        <v>3360</v>
      </c>
      <c r="C119" s="3">
        <v>30</v>
      </c>
      <c r="D119" s="3">
        <f t="shared" si="6"/>
        <v>100800</v>
      </c>
    </row>
    <row r="120" spans="1:4" ht="15">
      <c r="A120" t="s">
        <v>110</v>
      </c>
      <c r="B120" s="10">
        <v>5030.5</v>
      </c>
      <c r="C120" s="3">
        <v>0</v>
      </c>
      <c r="D120" s="3">
        <f t="shared" si="6"/>
        <v>0</v>
      </c>
    </row>
    <row r="121" spans="1:4" ht="15">
      <c r="A121" t="s">
        <v>111</v>
      </c>
      <c r="B121" s="10">
        <v>700</v>
      </c>
      <c r="C121" s="3">
        <v>0</v>
      </c>
      <c r="D121" s="3">
        <f t="shared" si="6"/>
        <v>0</v>
      </c>
    </row>
    <row r="122" spans="1:4" ht="15">
      <c r="A122" t="s">
        <v>112</v>
      </c>
      <c r="B122" s="10">
        <v>400</v>
      </c>
      <c r="C122" s="3">
        <v>0</v>
      </c>
      <c r="D122" s="3">
        <f t="shared" si="6"/>
        <v>0</v>
      </c>
    </row>
    <row r="123" spans="1:4" ht="15">
      <c r="A123" s="1" t="s">
        <v>3</v>
      </c>
      <c r="B123" s="1">
        <f>SUM(B9:B122)</f>
        <v>340928.26999999996</v>
      </c>
      <c r="C123" s="1"/>
      <c r="D123" s="1">
        <f>SUM(D9:D122)</f>
        <v>1782430.22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2015-02-24T17:34:44Z</dcterms:modified>
  <cp:category/>
  <cp:version/>
  <cp:contentType/>
  <cp:contentStatus/>
</cp:coreProperties>
</file>