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C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D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<sst xmlns="http://schemas.openxmlformats.org/spreadsheetml/2006/main" count="127" uniqueCount="121">
  <si>
    <t>Importo</t>
  </si>
  <si>
    <t>pagamento (giorni dopo la scadenza)</t>
  </si>
  <si>
    <t>fatture</t>
  </si>
  <si>
    <t xml:space="preserve">totale </t>
  </si>
  <si>
    <t>indice tempestività pagamenti</t>
  </si>
  <si>
    <t>importo x giorni pagamento</t>
  </si>
  <si>
    <t>fattura n.2015/0000019 mazzone</t>
  </si>
  <si>
    <t xml:space="preserve">fattura n.4 Pinauto </t>
  </si>
  <si>
    <t xml:space="preserve">                     4.038,87                           -60</t>
  </si>
  <si>
    <t>fattura n11/0000656 ciclat</t>
  </si>
  <si>
    <t>fattura  n.11 0000656 ciclat</t>
  </si>
  <si>
    <t xml:space="preserve">prof.ssa Sgro' Rimborso matematica </t>
  </si>
  <si>
    <t>fattura n.2/e D'avols Travel</t>
  </si>
  <si>
    <t>fattura n.17 Francibus</t>
  </si>
  <si>
    <t>fattura n.18 francibus</t>
  </si>
  <si>
    <t xml:space="preserve">fattura 72 Mazzone turismo  </t>
  </si>
  <si>
    <t xml:space="preserve">fattura 72 Mazzone Turismo </t>
  </si>
  <si>
    <t xml:space="preserve">fattura 81 Mazzone Turismo </t>
  </si>
  <si>
    <t xml:space="preserve">fattura 82 Mazzone turismo </t>
  </si>
  <si>
    <t>fattura82 Mazzone Turismo</t>
  </si>
  <si>
    <t>fattura n.23 francibus</t>
  </si>
  <si>
    <t xml:space="preserve">fatturan.23francibus </t>
  </si>
  <si>
    <t xml:space="preserve">                           60,00                            -53</t>
  </si>
  <si>
    <t>fattura n.24 francibus</t>
  </si>
  <si>
    <t xml:space="preserve">fattura n.24 francibus </t>
  </si>
  <si>
    <t xml:space="preserve"> prof.Mauriello rimborso stage ling.</t>
  </si>
  <si>
    <t>prof.ssa Perrotta rimborso stage ling.</t>
  </si>
  <si>
    <t>prof.ssa  Ambra rimborso stage ling.</t>
  </si>
  <si>
    <t>prof.ssa Ciervo rimborso stage nizza</t>
  </si>
  <si>
    <t>fattura n.20 acquisto carta fotoc.</t>
  </si>
  <si>
    <t xml:space="preserve">fatturan.30 francibus </t>
  </si>
  <si>
    <t xml:space="preserve">fattura 30 francibus </t>
  </si>
  <si>
    <t>fattura 29 francibus</t>
  </si>
  <si>
    <t>fattura n. 59 Deltacon fotocop.</t>
  </si>
  <si>
    <t>fattura n.59 iva deltacon fotoc.</t>
  </si>
  <si>
    <t>fattura n. 92 sardiello salvatore pon</t>
  </si>
  <si>
    <t>prof. Melillo Angelo</t>
  </si>
  <si>
    <t xml:space="preserve">fattura 11/00011422 ciclat </t>
  </si>
  <si>
    <t xml:space="preserve">fattura 11/00011422 iva ciclat </t>
  </si>
  <si>
    <t xml:space="preserve">fattura 34 francibus </t>
  </si>
  <si>
    <t xml:space="preserve">fattura 34 iva francibus </t>
  </si>
  <si>
    <t xml:space="preserve">fattura 211 proced srl </t>
  </si>
  <si>
    <t xml:space="preserve">fattura 2015/0000040/F7 mazzone </t>
  </si>
  <si>
    <t xml:space="preserve">fattura 2/86 pryecto espana  </t>
  </si>
  <si>
    <t xml:space="preserve">fatturan.8715091395 poste  </t>
  </si>
  <si>
    <t>fattura n.127 Mazzone Turismo</t>
  </si>
  <si>
    <t>Telecom n.8t00256252</t>
  </si>
  <si>
    <t>fattura n.37 Francibus</t>
  </si>
  <si>
    <t>spesepubblicazioneesitogareasseII</t>
  </si>
  <si>
    <t>ivasufatturaTelecom</t>
  </si>
  <si>
    <t>fatturan1/PA NETsrlacquistopalloni</t>
  </si>
  <si>
    <t xml:space="preserve">Tanucci Rossella rimborso spese </t>
  </si>
  <si>
    <t>fattura 5/e viaggio Venezia</t>
  </si>
  <si>
    <t>fattura n.40 Francibus</t>
  </si>
  <si>
    <t>fattura v2/503403 diia Felian</t>
  </si>
  <si>
    <t xml:space="preserve">Prof.Tangredi rimborso spese </t>
  </si>
  <si>
    <t>ditta Publinforma SRL spese g.Asse2</t>
  </si>
  <si>
    <t xml:space="preserve">fattura n.140 Mazzone </t>
  </si>
  <si>
    <t>fattura n.11/0001904 Ciclat</t>
  </si>
  <si>
    <t>fattura n.156 Mazzone Turismo</t>
  </si>
  <si>
    <t>Iva su fattura n.156 Mazzone</t>
  </si>
  <si>
    <t xml:space="preserve">Iva sufattura n.140 Mazzone </t>
  </si>
  <si>
    <t>Iva su fattura n.11/0001904 Ciclat</t>
  </si>
  <si>
    <t xml:space="preserve">Iva gara Asse 2  </t>
  </si>
  <si>
    <t>Iva su fattura n.40 Francibus</t>
  </si>
  <si>
    <t>Iva su fattura n.v2/503403 m. cons.</t>
  </si>
  <si>
    <t>Iva su fattura n.1/pa -palloni-</t>
  </si>
  <si>
    <t xml:space="preserve">Iva su fattura n. 37 Francibus </t>
  </si>
  <si>
    <t>iva su fattura n.127 Mazzone</t>
  </si>
  <si>
    <t>Fattura n.46 Francibus</t>
  </si>
  <si>
    <t xml:space="preserve">Iva su fattura n.46 Francibus </t>
  </si>
  <si>
    <t>Progetto erasmus</t>
  </si>
  <si>
    <t>Tribunale Airola cart.n.017</t>
  </si>
  <si>
    <t>fattura n.10/02/fe AIESEC Italia cina</t>
  </si>
  <si>
    <t>Rimborso tasse scolastiche 2014/15</t>
  </si>
  <si>
    <t>Prof. Di blasio rimborso spese</t>
  </si>
  <si>
    <t>Fatturan.25/pa Errebi Viaggi</t>
  </si>
  <si>
    <t>Fattura n.26 pa Errebi Viaggi</t>
  </si>
  <si>
    <t>Fattura n. 51 Francibus</t>
  </si>
  <si>
    <t>Fattura n.4 Italytor</t>
  </si>
  <si>
    <t>Fattura n. 266/Pa chris Tour Srl</t>
  </si>
  <si>
    <t>Fattura n.11/002593 Ciclat</t>
  </si>
  <si>
    <t>Com. Corsi idei dal 01/02al31/03/15</t>
  </si>
  <si>
    <t>ritenute corsi idei</t>
  </si>
  <si>
    <t>Ritenute inpdap 8,80/100 corso idei</t>
  </si>
  <si>
    <t>Ritenute F.G. corso idei</t>
  </si>
  <si>
    <t xml:space="preserve">Ritenute Irap Corso idei </t>
  </si>
  <si>
    <t>Ritenute Inpdap 24,20/100 corso idei</t>
  </si>
  <si>
    <t>Fattura n.686 Proced SRL mater.cons.</t>
  </si>
  <si>
    <t>Fattura n.80 AR informatica Ass.</t>
  </si>
  <si>
    <t>Fattura n.81 registro elettronico</t>
  </si>
  <si>
    <t>Fattura n.3 Argos Service asse 2</t>
  </si>
  <si>
    <t>Fattura n.4 Argos Service Asse 2</t>
  </si>
  <si>
    <t>fattura n.219 Mazzone</t>
  </si>
  <si>
    <t>Fattura n.217 Damiano libri  Vocabol.</t>
  </si>
  <si>
    <t>Fattura Cioffi Antonella</t>
  </si>
  <si>
    <t>Compenso serv.cassa 1 trim. 2015+sp.</t>
  </si>
  <si>
    <t>Iva su fattura n.26 /pa Errebi viaggi</t>
  </si>
  <si>
    <t>Iva su fatturan.25/pa Errebi viaggi</t>
  </si>
  <si>
    <t xml:space="preserve">Iva su fattura n.51 Francibus </t>
  </si>
  <si>
    <t>Iva su fattura n.4 italytour molinaro</t>
  </si>
  <si>
    <t>Iva su fattura n.11/0002593 Ciclat</t>
  </si>
  <si>
    <t>Iva su fattura n.686 Proced</t>
  </si>
  <si>
    <t>Iva su fattura n.80 Ar informatica</t>
  </si>
  <si>
    <t>Iva su fattura n.81 Ar informatica</t>
  </si>
  <si>
    <t>Iva su fattura n.219 Mazzone Turismo</t>
  </si>
  <si>
    <t>Fattura n.2 Argos Service Asse 2</t>
  </si>
  <si>
    <t>Fattura n. 11 Argos Servis S.Asse 2</t>
  </si>
  <si>
    <t>Fatturan.8t 00424652 Telecom</t>
  </si>
  <si>
    <t>Fattura n.5 Argos service L.Asse2</t>
  </si>
  <si>
    <t>Fattura n.6 Argos Service L.Asse2</t>
  </si>
  <si>
    <t>Fattura n.87 15137542 Spe. P.marzo15</t>
  </si>
  <si>
    <t>Fattura n.8 Argos Service Sal.Asse 2</t>
  </si>
  <si>
    <t>Iva su fattura n.3 Asse 2</t>
  </si>
  <si>
    <t>Iva su fattura n.4 Argos Service Asse2</t>
  </si>
  <si>
    <t>Iva su fattura n.2 Argos Service Asse2</t>
  </si>
  <si>
    <t>Iva Fattura n.5 Argos service Asse 2</t>
  </si>
  <si>
    <t>Iva su fattura n.6 Argos Service Asse2</t>
  </si>
  <si>
    <t>Iva su fattura n.8 Argos Service Asse2</t>
  </si>
  <si>
    <t>Iva su fattura n.11 Argos Service S.A2</t>
  </si>
  <si>
    <t>Iva su fattura n.8t00424652 Telecom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</si>
</sst>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1"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23" borderId="10" xfId="0" applyFont="1" applyFill="1" applyBorder="1" applyAlignment="1">
      <alignment/>
    </xf>
    <xf numFmtId="0" fontId="2" fillId="2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2" fillId="24" borderId="11" xfId="0" applyFont="1" applyFill="1" applyBorder="1" applyAlignment="1">
      <alignment/>
    </xf>
    <xf numFmtId="2" fontId="2" fillId="2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" fillId="0" borderId="15" xfId="36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1"/>
  <sheetViews>
    <sheetView tabSelected="1" zoomScalePageLayoutView="0" workbookViewId="0" topLeftCell="A11">
      <selection activeCell="E28" sqref="E28"/>
    </sheetView>
  </sheetViews>
  <sheetFormatPr defaultColWidth="9.140625" defaultRowHeight="15"/>
  <cols>
    <col min="1" max="1" width="32.8515625" style="0" customWidth="1"/>
    <col min="2" max="2" width="16.57421875" style="0" customWidth="1"/>
    <col min="3" max="3" width="14.8515625" style="0" customWidth="1"/>
    <col min="4" max="4" width="12.8515625" style="0" customWidth="1"/>
    <col min="5" max="5" width="36.57421875" style="0" customWidth="1"/>
  </cols>
  <sheetData>
    <row r="2" ht="15">
      <c r="A2" s="6"/>
    </row>
    <row r="3" ht="15">
      <c r="A3" s="7"/>
    </row>
    <row r="4" ht="15">
      <c r="A4" s="8"/>
    </row>
    <row r="5" ht="15.75" thickBot="1"/>
    <row r="6" spans="1:2" ht="15.75" thickBot="1">
      <c r="A6" s="4" t="s">
        <v>4</v>
      </c>
      <c r="B6" s="5">
        <f>D151/B151</f>
        <v>-42.36483686365694</v>
      </c>
    </row>
    <row r="8" spans="1:4" ht="60">
      <c r="A8" s="1" t="s">
        <v>2</v>
      </c>
      <c r="B8" s="1" t="s">
        <v>0</v>
      </c>
      <c r="C8" s="2" t="s">
        <v>1</v>
      </c>
      <c r="D8" s="2" t="s">
        <v>5</v>
      </c>
    </row>
    <row r="9" spans="1:4" ht="15">
      <c r="A9" s="3" t="s">
        <v>6</v>
      </c>
      <c r="B9" s="9">
        <v>6100</v>
      </c>
      <c r="C9" s="3">
        <v>-33</v>
      </c>
      <c r="D9" s="3">
        <f>B9*C9</f>
        <v>-201300</v>
      </c>
    </row>
    <row r="10" spans="1:4" ht="15">
      <c r="A10" s="3" t="s">
        <v>7</v>
      </c>
      <c r="B10" s="3">
        <v>350</v>
      </c>
      <c r="C10" s="3">
        <v>-33</v>
      </c>
      <c r="D10" s="3">
        <f aca="true" t="shared" si="0" ref="D10:D22">B10*C10</f>
        <v>-11550</v>
      </c>
    </row>
    <row r="11" spans="1:4" ht="15">
      <c r="A11" s="3" t="s">
        <v>7</v>
      </c>
      <c r="B11" s="3">
        <v>77</v>
      </c>
      <c r="C11" s="3">
        <v>-33</v>
      </c>
      <c r="D11" s="3">
        <f t="shared" si="0"/>
        <v>-2541</v>
      </c>
    </row>
    <row r="12" spans="1:4" ht="15">
      <c r="A12" s="3" t="s">
        <v>9</v>
      </c>
      <c r="B12" s="3" t="s">
        <v>8</v>
      </c>
      <c r="C12" s="3">
        <v>-46</v>
      </c>
      <c r="D12" s="3"/>
    </row>
    <row r="13" spans="1:4" ht="15">
      <c r="A13" s="3" t="s">
        <v>10</v>
      </c>
      <c r="B13" s="3">
        <v>888.55</v>
      </c>
      <c r="C13" s="3">
        <v>-46</v>
      </c>
      <c r="D13" s="3">
        <f t="shared" si="0"/>
        <v>-40873.299999999996</v>
      </c>
    </row>
    <row r="14" spans="1:4" ht="15">
      <c r="A14" s="3" t="s">
        <v>11</v>
      </c>
      <c r="B14" s="3">
        <v>49.7</v>
      </c>
      <c r="C14" s="3">
        <v>0</v>
      </c>
      <c r="D14" s="3">
        <f t="shared" si="0"/>
        <v>0</v>
      </c>
    </row>
    <row r="15" spans="1:4" ht="15">
      <c r="A15" s="3" t="s">
        <v>12</v>
      </c>
      <c r="B15" s="3">
        <v>550</v>
      </c>
      <c r="C15" s="3">
        <v>-46</v>
      </c>
      <c r="D15" s="3">
        <f t="shared" si="0"/>
        <v>-25300</v>
      </c>
    </row>
    <row r="16" spans="1:4" ht="15">
      <c r="A16" s="3" t="s">
        <v>13</v>
      </c>
      <c r="B16" s="3">
        <v>300</v>
      </c>
      <c r="C16" s="3">
        <v>-50</v>
      </c>
      <c r="D16" s="3">
        <f t="shared" si="0"/>
        <v>-15000</v>
      </c>
    </row>
    <row r="17" spans="1:4" ht="15">
      <c r="A17" s="3" t="s">
        <v>13</v>
      </c>
      <c r="B17" s="3">
        <v>30</v>
      </c>
      <c r="C17" s="3">
        <v>-50</v>
      </c>
      <c r="D17" s="3">
        <f t="shared" si="0"/>
        <v>-1500</v>
      </c>
    </row>
    <row r="18" spans="1:4" ht="15">
      <c r="A18" s="3" t="s">
        <v>14</v>
      </c>
      <c r="B18" s="3">
        <v>300</v>
      </c>
      <c r="C18" s="3">
        <v>-50</v>
      </c>
      <c r="D18" s="3">
        <f t="shared" si="0"/>
        <v>-15000</v>
      </c>
    </row>
    <row r="19" spans="1:4" ht="15">
      <c r="A19" s="3" t="s">
        <v>14</v>
      </c>
      <c r="B19" s="3">
        <v>30</v>
      </c>
      <c r="C19" s="3">
        <v>-50</v>
      </c>
      <c r="D19" s="3">
        <f t="shared" si="0"/>
        <v>-1500</v>
      </c>
    </row>
    <row r="20" spans="1:4" ht="15">
      <c r="A20" s="3" t="s">
        <v>15</v>
      </c>
      <c r="B20" s="3">
        <v>181.82</v>
      </c>
      <c r="C20" s="3">
        <v>-53</v>
      </c>
      <c r="D20" s="3">
        <f t="shared" si="0"/>
        <v>-9636.46</v>
      </c>
    </row>
    <row r="21" spans="1:4" ht="15">
      <c r="A21" s="3" t="s">
        <v>16</v>
      </c>
      <c r="B21" s="3">
        <v>18.18</v>
      </c>
      <c r="C21" s="3">
        <v>-53</v>
      </c>
      <c r="D21" s="3">
        <f t="shared" si="0"/>
        <v>-963.54</v>
      </c>
    </row>
    <row r="22" spans="1:4" ht="15">
      <c r="A22" s="3" t="s">
        <v>17</v>
      </c>
      <c r="B22" s="3">
        <v>318.18</v>
      </c>
      <c r="C22" s="3">
        <v>-53</v>
      </c>
      <c r="D22" s="3">
        <f t="shared" si="0"/>
        <v>-16863.54</v>
      </c>
    </row>
    <row r="23" spans="1:4" ht="15">
      <c r="A23" s="3" t="s">
        <v>17</v>
      </c>
      <c r="B23" s="3">
        <v>31.82</v>
      </c>
      <c r="C23" s="3">
        <v>-53</v>
      </c>
      <c r="D23" s="3">
        <f>B23*C23</f>
        <v>-1686.46</v>
      </c>
    </row>
    <row r="24" spans="1:4" ht="15">
      <c r="A24" s="3" t="s">
        <v>18</v>
      </c>
      <c r="B24" s="3">
        <v>227.27</v>
      </c>
      <c r="C24" s="3">
        <v>-53</v>
      </c>
      <c r="D24" s="3">
        <f>B24*C24</f>
        <v>-12045.310000000001</v>
      </c>
    </row>
    <row r="25" spans="1:4" ht="15">
      <c r="A25" s="3" t="s">
        <v>19</v>
      </c>
      <c r="B25" s="3">
        <v>22.73</v>
      </c>
      <c r="C25" s="3">
        <v>-53</v>
      </c>
      <c r="D25" s="3">
        <f>B25*C25</f>
        <v>-1204.69</v>
      </c>
    </row>
    <row r="26" spans="1:4" ht="15">
      <c r="A26" s="3" t="s">
        <v>20</v>
      </c>
      <c r="B26" s="3">
        <v>600</v>
      </c>
      <c r="C26" s="3">
        <v>-53</v>
      </c>
      <c r="D26" s="3">
        <f>B26*C26</f>
        <v>-31800</v>
      </c>
    </row>
    <row r="27" spans="1:4" ht="15">
      <c r="A27" s="3" t="s">
        <v>21</v>
      </c>
      <c r="B27" s="3" t="s">
        <v>22</v>
      </c>
      <c r="C27" s="3"/>
      <c r="D27" s="3"/>
    </row>
    <row r="28" spans="1:4" ht="15">
      <c r="A28" s="3" t="s">
        <v>23</v>
      </c>
      <c r="B28" s="3">
        <v>909.09</v>
      </c>
      <c r="C28" s="3">
        <v>-53</v>
      </c>
      <c r="D28" s="3">
        <f aca="true" t="shared" si="1" ref="D28:D126">B28*C28</f>
        <v>-48181.770000000004</v>
      </c>
    </row>
    <row r="29" spans="1:4" ht="15">
      <c r="A29" s="3" t="s">
        <v>24</v>
      </c>
      <c r="B29" s="3">
        <v>90.91</v>
      </c>
      <c r="C29" s="3">
        <v>-53</v>
      </c>
      <c r="D29" s="3">
        <f t="shared" si="1"/>
        <v>-4818.23</v>
      </c>
    </row>
    <row r="30" spans="1:4" ht="15">
      <c r="A30" s="3" t="s">
        <v>25</v>
      </c>
      <c r="B30" s="3">
        <v>168.98</v>
      </c>
      <c r="C30" s="3">
        <v>-51</v>
      </c>
      <c r="D30" s="3">
        <f t="shared" si="1"/>
        <v>-8617.98</v>
      </c>
    </row>
    <row r="31" spans="1:4" ht="15">
      <c r="A31" s="3" t="s">
        <v>26</v>
      </c>
      <c r="B31" s="3">
        <v>168.98</v>
      </c>
      <c r="C31" s="3">
        <v>-51</v>
      </c>
      <c r="D31" s="3">
        <f t="shared" si="1"/>
        <v>-8617.98</v>
      </c>
    </row>
    <row r="32" spans="1:4" ht="15">
      <c r="A32" s="3" t="s">
        <v>27</v>
      </c>
      <c r="B32" s="3">
        <v>93.85</v>
      </c>
      <c r="C32" s="3">
        <v>-55</v>
      </c>
      <c r="D32" s="3">
        <f t="shared" si="1"/>
        <v>-5161.75</v>
      </c>
    </row>
    <row r="33" spans="1:4" ht="15">
      <c r="A33" s="3" t="s">
        <v>28</v>
      </c>
      <c r="B33" s="3">
        <v>93.85</v>
      </c>
      <c r="C33" s="3">
        <v>-55</v>
      </c>
      <c r="D33" s="3">
        <f t="shared" si="1"/>
        <v>-5161.75</v>
      </c>
    </row>
    <row r="34" spans="1:4" ht="15">
      <c r="A34" s="3" t="s">
        <v>29</v>
      </c>
      <c r="B34" s="3">
        <v>130</v>
      </c>
      <c r="C34" s="3">
        <v>-56</v>
      </c>
      <c r="D34" s="3">
        <f t="shared" si="1"/>
        <v>-7280</v>
      </c>
    </row>
    <row r="35" spans="1:4" ht="15">
      <c r="A35" s="3" t="s">
        <v>30</v>
      </c>
      <c r="B35" s="3">
        <v>263.64</v>
      </c>
      <c r="C35" s="3">
        <v>-56</v>
      </c>
      <c r="D35" s="3">
        <f t="shared" si="1"/>
        <v>-14763.84</v>
      </c>
    </row>
    <row r="36" spans="1:4" ht="15">
      <c r="A36" s="3" t="s">
        <v>31</v>
      </c>
      <c r="B36" s="3">
        <v>26.36</v>
      </c>
      <c r="C36" s="3">
        <v>-56</v>
      </c>
      <c r="D36" s="3">
        <f t="shared" si="1"/>
        <v>-1476.1599999999999</v>
      </c>
    </row>
    <row r="37" spans="1:4" ht="15">
      <c r="A37" s="3" t="s">
        <v>32</v>
      </c>
      <c r="B37" s="3">
        <v>150</v>
      </c>
      <c r="C37" s="3">
        <v>-56</v>
      </c>
      <c r="D37" s="3">
        <f t="shared" si="1"/>
        <v>-8400</v>
      </c>
    </row>
    <row r="38" spans="1:4" ht="15">
      <c r="A38" s="3" t="s">
        <v>32</v>
      </c>
      <c r="B38" s="3">
        <v>15</v>
      </c>
      <c r="C38" s="3">
        <v>-56</v>
      </c>
      <c r="D38" s="3">
        <f t="shared" si="1"/>
        <v>-840</v>
      </c>
    </row>
    <row r="39" spans="1:4" ht="15">
      <c r="A39" s="3" t="s">
        <v>33</v>
      </c>
      <c r="B39" s="3">
        <v>456</v>
      </c>
      <c r="C39" s="3">
        <v>-56</v>
      </c>
      <c r="D39" s="3">
        <f t="shared" si="1"/>
        <v>-25536</v>
      </c>
    </row>
    <row r="40" spans="1:4" ht="15">
      <c r="A40" s="3" t="s">
        <v>34</v>
      </c>
      <c r="B40" s="3">
        <v>100.32</v>
      </c>
      <c r="C40" s="3">
        <v>-56</v>
      </c>
      <c r="D40" s="3">
        <f t="shared" si="1"/>
        <v>-5617.92</v>
      </c>
    </row>
    <row r="41" spans="1:4" ht="15">
      <c r="A41" s="3" t="s">
        <v>35</v>
      </c>
      <c r="B41" s="9">
        <v>5071.1</v>
      </c>
      <c r="C41" s="3">
        <v>90</v>
      </c>
      <c r="D41" s="3">
        <f t="shared" si="1"/>
        <v>456399.00000000006</v>
      </c>
    </row>
    <row r="42" spans="1:4" ht="15">
      <c r="A42" s="3" t="s">
        <v>36</v>
      </c>
      <c r="B42" s="3">
        <v>137.5</v>
      </c>
      <c r="C42" s="3">
        <v>-56</v>
      </c>
      <c r="D42" s="3">
        <f t="shared" si="1"/>
        <v>-7700</v>
      </c>
    </row>
    <row r="43" spans="1:4" ht="15">
      <c r="A43" s="3" t="s">
        <v>37</v>
      </c>
      <c r="B43" s="9">
        <v>4038.87</v>
      </c>
      <c r="C43" s="3">
        <v>-55</v>
      </c>
      <c r="D43" s="3">
        <f t="shared" si="1"/>
        <v>-222137.85</v>
      </c>
    </row>
    <row r="44" spans="1:4" ht="15">
      <c r="A44" s="3" t="s">
        <v>38</v>
      </c>
      <c r="B44" s="3">
        <v>888.55</v>
      </c>
      <c r="C44" s="3">
        <v>-55</v>
      </c>
      <c r="D44" s="3">
        <f t="shared" si="1"/>
        <v>-48870.25</v>
      </c>
    </row>
    <row r="45" spans="1:4" ht="15">
      <c r="A45" s="3" t="s">
        <v>39</v>
      </c>
      <c r="B45" s="3">
        <v>327.27</v>
      </c>
      <c r="C45" s="3">
        <v>-56</v>
      </c>
      <c r="D45" s="3">
        <f t="shared" si="1"/>
        <v>-18327.12</v>
      </c>
    </row>
    <row r="46" spans="1:4" ht="15">
      <c r="A46" s="3" t="s">
        <v>40</v>
      </c>
      <c r="B46" s="3">
        <v>32.73</v>
      </c>
      <c r="C46" s="3">
        <v>-56</v>
      </c>
      <c r="D46" s="3">
        <f t="shared" si="1"/>
        <v>-1832.8799999999999</v>
      </c>
    </row>
    <row r="47" spans="1:4" ht="15">
      <c r="A47" s="3" t="s">
        <v>41</v>
      </c>
      <c r="B47" s="3">
        <v>236.64</v>
      </c>
      <c r="C47" s="3">
        <v>-54</v>
      </c>
      <c r="D47" s="3">
        <f t="shared" si="1"/>
        <v>-12778.56</v>
      </c>
    </row>
    <row r="48" spans="1:4" ht="15">
      <c r="A48" s="3" t="s">
        <v>41</v>
      </c>
      <c r="B48" s="3">
        <v>52.06</v>
      </c>
      <c r="C48" s="3">
        <v>-54</v>
      </c>
      <c r="D48" s="3">
        <f t="shared" si="1"/>
        <v>-2811.2400000000002</v>
      </c>
    </row>
    <row r="49" spans="1:4" ht="15">
      <c r="A49" s="3" t="s">
        <v>42</v>
      </c>
      <c r="B49" s="9">
        <v>36740</v>
      </c>
      <c r="C49" s="3">
        <v>-57</v>
      </c>
      <c r="D49" s="3">
        <f t="shared" si="1"/>
        <v>-2094180</v>
      </c>
    </row>
    <row r="50" spans="1:4" ht="15">
      <c r="A50" s="3" t="s">
        <v>43</v>
      </c>
      <c r="B50" s="9">
        <v>6291.2</v>
      </c>
      <c r="C50" s="3">
        <v>-53</v>
      </c>
      <c r="D50" s="3">
        <f t="shared" si="1"/>
        <v>-333433.6</v>
      </c>
    </row>
    <row r="51" spans="1:4" ht="15">
      <c r="A51" s="3" t="s">
        <v>44</v>
      </c>
      <c r="B51" s="3">
        <v>94.38</v>
      </c>
      <c r="C51" s="3">
        <v>-51</v>
      </c>
      <c r="D51" s="3">
        <f t="shared" si="1"/>
        <v>-4813.38</v>
      </c>
    </row>
    <row r="52" spans="1:4" ht="15">
      <c r="A52" s="10" t="s">
        <v>45</v>
      </c>
      <c r="B52" s="10">
        <v>136.36</v>
      </c>
      <c r="C52" s="10">
        <v>-56</v>
      </c>
      <c r="D52" s="10">
        <f t="shared" si="1"/>
        <v>-7636.160000000001</v>
      </c>
    </row>
    <row r="53" spans="1:4" ht="15">
      <c r="A53" s="10" t="s">
        <v>46</v>
      </c>
      <c r="B53" s="10">
        <v>101.54</v>
      </c>
      <c r="C53" s="10">
        <v>-58</v>
      </c>
      <c r="D53" s="10">
        <f t="shared" si="1"/>
        <v>-5889.320000000001</v>
      </c>
    </row>
    <row r="54" spans="1:4" ht="15">
      <c r="A54" s="10" t="s">
        <v>47</v>
      </c>
      <c r="B54" s="10">
        <v>454.55</v>
      </c>
      <c r="C54" s="10">
        <v>-58</v>
      </c>
      <c r="D54" s="10">
        <f t="shared" si="1"/>
        <v>-26363.9</v>
      </c>
    </row>
    <row r="55" spans="1:4" ht="15">
      <c r="A55" s="10" t="s">
        <v>48</v>
      </c>
      <c r="B55" s="10">
        <v>602.72</v>
      </c>
      <c r="C55" s="10">
        <v>-57</v>
      </c>
      <c r="D55" s="10">
        <f t="shared" si="1"/>
        <v>-34355.04</v>
      </c>
    </row>
    <row r="56" spans="1:4" ht="15">
      <c r="A56" s="10" t="s">
        <v>49</v>
      </c>
      <c r="B56" s="10">
        <v>22</v>
      </c>
      <c r="C56" s="10">
        <v>-53</v>
      </c>
      <c r="D56" s="10">
        <f t="shared" si="1"/>
        <v>-1166</v>
      </c>
    </row>
    <row r="57" spans="1:4" ht="15">
      <c r="A57" s="10" t="s">
        <v>50</v>
      </c>
      <c r="B57" s="10">
        <v>80</v>
      </c>
      <c r="C57" s="10">
        <v>-42</v>
      </c>
      <c r="D57" s="10">
        <f t="shared" si="1"/>
        <v>-3360</v>
      </c>
    </row>
    <row r="58" spans="1:4" ht="15">
      <c r="A58" s="10" t="s">
        <v>51</v>
      </c>
      <c r="B58" s="10">
        <v>195</v>
      </c>
      <c r="C58" s="10">
        <v>-47</v>
      </c>
      <c r="D58" s="10">
        <f t="shared" si="1"/>
        <v>-9165</v>
      </c>
    </row>
    <row r="59" spans="1:4" ht="15">
      <c r="A59" s="10" t="s">
        <v>52</v>
      </c>
      <c r="B59" s="10">
        <v>32870.5</v>
      </c>
      <c r="C59" s="10">
        <v>-58</v>
      </c>
      <c r="D59" s="10">
        <f t="shared" si="1"/>
        <v>-1906489</v>
      </c>
    </row>
    <row r="60" spans="1:4" ht="15">
      <c r="A60" s="10" t="s">
        <v>53</v>
      </c>
      <c r="B60" s="10">
        <v>727.27</v>
      </c>
      <c r="C60" s="10">
        <v>-57</v>
      </c>
      <c r="D60" s="10">
        <f t="shared" si="1"/>
        <v>-41454.39</v>
      </c>
    </row>
    <row r="61" spans="1:4" ht="15">
      <c r="A61" s="10" t="s">
        <v>54</v>
      </c>
      <c r="B61" s="10">
        <v>515.86</v>
      </c>
      <c r="C61" s="10">
        <v>-57</v>
      </c>
      <c r="D61" s="10">
        <f t="shared" si="1"/>
        <v>-29404.02</v>
      </c>
    </row>
    <row r="62" spans="1:4" ht="15">
      <c r="A62" s="10" t="s">
        <v>55</v>
      </c>
      <c r="B62" s="10">
        <v>34</v>
      </c>
      <c r="C62" s="10">
        <v>-48</v>
      </c>
      <c r="D62" s="10">
        <f t="shared" si="1"/>
        <v>-1632</v>
      </c>
    </row>
    <row r="63" spans="1:4" ht="15">
      <c r="A63" s="10" t="s">
        <v>56</v>
      </c>
      <c r="B63" s="10">
        <v>256.5</v>
      </c>
      <c r="C63" s="10">
        <v>-55</v>
      </c>
      <c r="D63" s="10">
        <f t="shared" si="1"/>
        <v>-14107.5</v>
      </c>
    </row>
    <row r="64" spans="1:4" ht="15">
      <c r="A64" s="10" t="s">
        <v>57</v>
      </c>
      <c r="B64" s="10">
        <v>136.36</v>
      </c>
      <c r="C64" s="10">
        <v>-52</v>
      </c>
      <c r="D64" s="10">
        <f t="shared" si="1"/>
        <v>-7090.720000000001</v>
      </c>
    </row>
    <row r="65" spans="1:4" ht="15">
      <c r="A65" s="10" t="s">
        <v>58</v>
      </c>
      <c r="B65" s="11">
        <v>4038.87</v>
      </c>
      <c r="C65" s="10">
        <v>-52</v>
      </c>
      <c r="D65" s="10">
        <f t="shared" si="1"/>
        <v>-210021.24</v>
      </c>
    </row>
    <row r="66" spans="1:4" ht="15">
      <c r="A66" s="10" t="s">
        <v>59</v>
      </c>
      <c r="B66" s="10">
        <v>254.55</v>
      </c>
      <c r="C66" s="10">
        <v>-58</v>
      </c>
      <c r="D66" s="10">
        <f t="shared" si="1"/>
        <v>-14763.900000000001</v>
      </c>
    </row>
    <row r="67" spans="1:4" ht="15">
      <c r="A67" s="10" t="s">
        <v>60</v>
      </c>
      <c r="B67" s="10">
        <v>25.46</v>
      </c>
      <c r="C67" s="10">
        <v>-58</v>
      </c>
      <c r="D67" s="10">
        <f t="shared" si="1"/>
        <v>-1476.68</v>
      </c>
    </row>
    <row r="68" spans="1:4" ht="15">
      <c r="A68" s="10" t="s">
        <v>61</v>
      </c>
      <c r="B68" s="10">
        <v>13.64</v>
      </c>
      <c r="C68" s="10">
        <v>-52</v>
      </c>
      <c r="D68" s="10">
        <f t="shared" si="1"/>
        <v>-709.28</v>
      </c>
    </row>
    <row r="69" spans="1:4" ht="15">
      <c r="A69" s="10" t="s">
        <v>62</v>
      </c>
      <c r="B69" s="10">
        <v>888.55</v>
      </c>
      <c r="C69" s="10">
        <v>-52</v>
      </c>
      <c r="D69" s="10">
        <f t="shared" si="1"/>
        <v>-46204.6</v>
      </c>
    </row>
    <row r="70" spans="1:4" ht="15">
      <c r="A70" s="10" t="s">
        <v>63</v>
      </c>
      <c r="B70" s="10">
        <v>185.51</v>
      </c>
      <c r="C70" s="10">
        <v>-55</v>
      </c>
      <c r="D70" s="10">
        <f t="shared" si="1"/>
        <v>-10203.05</v>
      </c>
    </row>
    <row r="71" spans="1:4" ht="15">
      <c r="A71" s="10" t="s">
        <v>64</v>
      </c>
      <c r="B71" s="10">
        <v>72.73</v>
      </c>
      <c r="C71" s="10">
        <v>-57</v>
      </c>
      <c r="D71" s="10">
        <f t="shared" si="1"/>
        <v>-4145.610000000001</v>
      </c>
    </row>
    <row r="72" spans="1:4" ht="15">
      <c r="A72" s="10" t="s">
        <v>65</v>
      </c>
      <c r="B72" s="10">
        <v>113.4</v>
      </c>
      <c r="C72" s="10">
        <v>-57</v>
      </c>
      <c r="D72" s="10">
        <f t="shared" si="1"/>
        <v>-6463.8</v>
      </c>
    </row>
    <row r="73" spans="1:4" ht="15">
      <c r="A73" s="10" t="s">
        <v>66</v>
      </c>
      <c r="B73" s="10">
        <v>17.6</v>
      </c>
      <c r="C73" s="10">
        <v>-42</v>
      </c>
      <c r="D73" s="10">
        <f t="shared" si="1"/>
        <v>-739.2</v>
      </c>
    </row>
    <row r="74" spans="1:4" ht="15">
      <c r="A74" s="10" t="s">
        <v>67</v>
      </c>
      <c r="B74" s="10">
        <v>35.45</v>
      </c>
      <c r="C74" s="10">
        <v>-58</v>
      </c>
      <c r="D74" s="10">
        <f t="shared" si="1"/>
        <v>-2056.1000000000004</v>
      </c>
    </row>
    <row r="75" spans="1:4" ht="15">
      <c r="A75" s="10" t="s">
        <v>68</v>
      </c>
      <c r="B75" s="10">
        <v>13.64</v>
      </c>
      <c r="C75" s="10">
        <v>-56</v>
      </c>
      <c r="D75" s="10">
        <f t="shared" si="1"/>
        <v>-763.84</v>
      </c>
    </row>
    <row r="76" spans="1:4" ht="15">
      <c r="A76" s="10" t="s">
        <v>69</v>
      </c>
      <c r="B76" s="10">
        <v>363.64</v>
      </c>
      <c r="C76" s="10">
        <v>-58</v>
      </c>
      <c r="D76" s="10">
        <f t="shared" si="1"/>
        <v>-21091.12</v>
      </c>
    </row>
    <row r="77" spans="1:4" ht="15">
      <c r="A77" s="10" t="s">
        <v>70</v>
      </c>
      <c r="B77" s="10">
        <v>36.36</v>
      </c>
      <c r="C77" s="10">
        <v>-58</v>
      </c>
      <c r="D77" s="10">
        <f t="shared" si="1"/>
        <v>-2108.88</v>
      </c>
    </row>
    <row r="78" spans="1:4" ht="15">
      <c r="A78" s="10" t="s">
        <v>71</v>
      </c>
      <c r="B78" s="11">
        <v>2543</v>
      </c>
      <c r="C78" s="10">
        <v>-25</v>
      </c>
      <c r="D78" s="10">
        <f t="shared" si="1"/>
        <v>-63575</v>
      </c>
    </row>
    <row r="79" spans="1:4" ht="15">
      <c r="A79" s="10" t="s">
        <v>72</v>
      </c>
      <c r="B79" s="10">
        <v>270.87</v>
      </c>
      <c r="C79" s="10">
        <v>-45</v>
      </c>
      <c r="D79" s="10">
        <f t="shared" si="1"/>
        <v>-12189.15</v>
      </c>
    </row>
    <row r="80" spans="1:4" ht="15">
      <c r="A80" s="10" t="s">
        <v>73</v>
      </c>
      <c r="B80" s="10">
        <v>366</v>
      </c>
      <c r="C80" s="10">
        <v>-52</v>
      </c>
      <c r="D80" s="10">
        <f t="shared" si="1"/>
        <v>-19032</v>
      </c>
    </row>
    <row r="81" spans="1:4" ht="15">
      <c r="A81" s="10" t="s">
        <v>74</v>
      </c>
      <c r="B81" s="10">
        <v>997.02</v>
      </c>
      <c r="C81" s="10">
        <v>240</v>
      </c>
      <c r="D81" s="10">
        <f t="shared" si="1"/>
        <v>239284.8</v>
      </c>
    </row>
    <row r="82" spans="1:4" ht="15">
      <c r="A82" s="10" t="s">
        <v>75</v>
      </c>
      <c r="B82" s="10">
        <v>101.1</v>
      </c>
      <c r="C82" s="10">
        <v>-44</v>
      </c>
      <c r="D82" s="10">
        <f t="shared" si="1"/>
        <v>-4448.4</v>
      </c>
    </row>
    <row r="83" spans="1:4" ht="15">
      <c r="A83" s="10" t="s">
        <v>76</v>
      </c>
      <c r="B83" s="10">
        <v>727.27</v>
      </c>
      <c r="C83" s="10">
        <v>-30</v>
      </c>
      <c r="D83" s="10">
        <f t="shared" si="1"/>
        <v>-21818.1</v>
      </c>
    </row>
    <row r="84" spans="1:4" ht="15">
      <c r="A84" s="10" t="s">
        <v>77</v>
      </c>
      <c r="B84" s="10">
        <v>727.27</v>
      </c>
      <c r="C84" s="10">
        <v>-31</v>
      </c>
      <c r="D84" s="10">
        <f t="shared" si="1"/>
        <v>-22545.37</v>
      </c>
    </row>
    <row r="85" spans="1:4" ht="15">
      <c r="A85" s="10" t="s">
        <v>78</v>
      </c>
      <c r="B85" s="10">
        <v>318.18</v>
      </c>
      <c r="C85" s="10">
        <v>-35</v>
      </c>
      <c r="D85" s="10">
        <f t="shared" si="1"/>
        <v>-11136.300000000001</v>
      </c>
    </row>
    <row r="86" spans="1:4" ht="15">
      <c r="A86" s="10" t="s">
        <v>79</v>
      </c>
      <c r="B86" s="11">
        <v>2400</v>
      </c>
      <c r="C86" s="10">
        <v>-44</v>
      </c>
      <c r="D86" s="10">
        <f t="shared" si="1"/>
        <v>-105600</v>
      </c>
    </row>
    <row r="87" spans="1:4" ht="15">
      <c r="A87" s="10" t="s">
        <v>80</v>
      </c>
      <c r="B87" s="11">
        <v>6528</v>
      </c>
      <c r="C87" s="10">
        <v>-51</v>
      </c>
      <c r="D87" s="10">
        <f t="shared" si="1"/>
        <v>-332928</v>
      </c>
    </row>
    <row r="88" spans="1:4" ht="15">
      <c r="A88" s="10" t="s">
        <v>81</v>
      </c>
      <c r="B88" s="11">
        <v>4038.87</v>
      </c>
      <c r="C88" s="10">
        <v>-51</v>
      </c>
      <c r="D88" s="10">
        <f t="shared" si="1"/>
        <v>-205982.37</v>
      </c>
    </row>
    <row r="89" spans="1:4" ht="15">
      <c r="A89" s="10" t="s">
        <v>82</v>
      </c>
      <c r="B89" s="11">
        <v>2816.3</v>
      </c>
      <c r="C89" s="10">
        <v>0</v>
      </c>
      <c r="D89" s="10">
        <f t="shared" si="1"/>
        <v>0</v>
      </c>
    </row>
    <row r="90" spans="1:4" ht="15">
      <c r="A90" s="10" t="s">
        <v>83</v>
      </c>
      <c r="B90" s="10">
        <v>1726.2</v>
      </c>
      <c r="C90" s="10">
        <v>0</v>
      </c>
      <c r="D90" s="10">
        <f t="shared" si="1"/>
        <v>0</v>
      </c>
    </row>
    <row r="91" spans="1:4" ht="15">
      <c r="A91" s="10" t="s">
        <v>84</v>
      </c>
      <c r="B91" s="10">
        <v>440</v>
      </c>
      <c r="C91" s="10">
        <v>0</v>
      </c>
      <c r="D91" s="10">
        <f t="shared" si="1"/>
        <v>0</v>
      </c>
    </row>
    <row r="92" spans="1:4" ht="15">
      <c r="A92" s="10" t="s">
        <v>87</v>
      </c>
      <c r="B92" s="12">
        <v>1210</v>
      </c>
      <c r="C92" s="10">
        <v>0</v>
      </c>
      <c r="D92" s="10">
        <f t="shared" si="1"/>
        <v>0</v>
      </c>
    </row>
    <row r="93" spans="1:4" ht="15">
      <c r="A93" s="10" t="s">
        <v>85</v>
      </c>
      <c r="B93" s="10">
        <v>17.5</v>
      </c>
      <c r="C93" s="10">
        <v>0</v>
      </c>
      <c r="D93" s="10">
        <f t="shared" si="1"/>
        <v>0</v>
      </c>
    </row>
    <row r="94" spans="1:4" ht="15">
      <c r="A94" s="10" t="s">
        <v>86</v>
      </c>
      <c r="B94" s="10">
        <v>425</v>
      </c>
      <c r="C94" s="10">
        <v>0</v>
      </c>
      <c r="D94" s="10">
        <f t="shared" si="1"/>
        <v>0</v>
      </c>
    </row>
    <row r="95" spans="1:4" ht="15">
      <c r="A95" s="10" t="s">
        <v>88</v>
      </c>
      <c r="B95" s="10">
        <v>142.35</v>
      </c>
      <c r="C95" s="10">
        <v>-53</v>
      </c>
      <c r="D95" s="10">
        <f t="shared" si="1"/>
        <v>-7544.549999999999</v>
      </c>
    </row>
    <row r="96" spans="1:4" ht="15">
      <c r="A96" s="10" t="s">
        <v>89</v>
      </c>
      <c r="B96" s="10">
        <v>819.67</v>
      </c>
      <c r="C96" s="10">
        <v>-59</v>
      </c>
      <c r="D96" s="10">
        <f t="shared" si="1"/>
        <v>-48360.53</v>
      </c>
    </row>
    <row r="97" spans="1:4" ht="15">
      <c r="A97" s="10" t="s">
        <v>90</v>
      </c>
      <c r="B97" s="10">
        <v>595.08</v>
      </c>
      <c r="C97" s="10">
        <v>-59</v>
      </c>
      <c r="D97" s="10">
        <f t="shared" si="1"/>
        <v>-35109.72</v>
      </c>
    </row>
    <row r="98" spans="1:4" ht="15">
      <c r="A98" s="10" t="s">
        <v>91</v>
      </c>
      <c r="B98" s="11">
        <v>2939.33</v>
      </c>
      <c r="C98" s="10">
        <v>-58</v>
      </c>
      <c r="D98" s="10">
        <f t="shared" si="1"/>
        <v>-170481.13999999998</v>
      </c>
    </row>
    <row r="99" spans="1:4" ht="15">
      <c r="A99" s="10" t="s">
        <v>92</v>
      </c>
      <c r="B99" s="11">
        <v>13867.44</v>
      </c>
      <c r="C99" s="10">
        <v>-58</v>
      </c>
      <c r="D99" s="10">
        <f t="shared" si="1"/>
        <v>-804311.52</v>
      </c>
    </row>
    <row r="100" spans="1:4" ht="15">
      <c r="A100" s="10" t="s">
        <v>93</v>
      </c>
      <c r="B100" s="10">
        <v>363.64</v>
      </c>
      <c r="C100" s="10">
        <v>-59</v>
      </c>
      <c r="D100" s="10">
        <f t="shared" si="1"/>
        <v>-21454.76</v>
      </c>
    </row>
    <row r="101" spans="1:4" ht="15">
      <c r="A101" s="10" t="s">
        <v>94</v>
      </c>
      <c r="B101" s="11">
        <v>1471.74</v>
      </c>
      <c r="C101" s="10">
        <v>-59</v>
      </c>
      <c r="D101" s="10">
        <f t="shared" si="1"/>
        <v>-86832.66</v>
      </c>
    </row>
    <row r="102" spans="1:4" ht="15">
      <c r="A102" s="10" t="s">
        <v>95</v>
      </c>
      <c r="B102" s="10">
        <v>68.1</v>
      </c>
      <c r="C102" s="10">
        <v>-52</v>
      </c>
      <c r="D102" s="10">
        <f t="shared" si="1"/>
        <v>-3541.2</v>
      </c>
    </row>
    <row r="103" spans="1:4" ht="15">
      <c r="A103" s="10" t="s">
        <v>96</v>
      </c>
      <c r="B103" s="10">
        <v>253</v>
      </c>
      <c r="C103" s="10">
        <v>0</v>
      </c>
      <c r="D103" s="10">
        <f t="shared" si="1"/>
        <v>0</v>
      </c>
    </row>
    <row r="104" spans="1:4" ht="15">
      <c r="A104" s="10" t="s">
        <v>97</v>
      </c>
      <c r="B104" s="10">
        <v>72.73</v>
      </c>
      <c r="C104" s="10">
        <v>-31</v>
      </c>
      <c r="D104" s="10">
        <f t="shared" si="1"/>
        <v>-2254.63</v>
      </c>
    </row>
    <row r="105" spans="1:4" ht="15">
      <c r="A105" s="10" t="s">
        <v>98</v>
      </c>
      <c r="B105" s="10">
        <v>72.73</v>
      </c>
      <c r="C105" s="10">
        <v>-31</v>
      </c>
      <c r="D105" s="10">
        <f t="shared" si="1"/>
        <v>-2254.63</v>
      </c>
    </row>
    <row r="106" spans="1:4" ht="15">
      <c r="A106" s="10" t="s">
        <v>99</v>
      </c>
      <c r="B106" s="10">
        <v>31.82</v>
      </c>
      <c r="C106" s="10">
        <v>-35</v>
      </c>
      <c r="D106" s="10">
        <f t="shared" si="1"/>
        <v>-1113.7</v>
      </c>
    </row>
    <row r="107" spans="1:4" ht="15">
      <c r="A107" s="10" t="s">
        <v>100</v>
      </c>
      <c r="B107" s="10">
        <v>240</v>
      </c>
      <c r="C107" s="10">
        <v>-44</v>
      </c>
      <c r="D107" s="10">
        <f t="shared" si="1"/>
        <v>-10560</v>
      </c>
    </row>
    <row r="108" spans="1:4" ht="15">
      <c r="A108" s="10" t="s">
        <v>101</v>
      </c>
      <c r="B108" s="10">
        <v>888.55</v>
      </c>
      <c r="C108" s="10">
        <v>-52</v>
      </c>
      <c r="D108" s="10">
        <f t="shared" si="1"/>
        <v>-46204.6</v>
      </c>
    </row>
    <row r="109" spans="1:4" ht="15">
      <c r="A109" s="10" t="s">
        <v>102</v>
      </c>
      <c r="B109" s="10">
        <v>31.32</v>
      </c>
      <c r="C109" s="10">
        <v>-53</v>
      </c>
      <c r="D109" s="10">
        <f t="shared" si="1"/>
        <v>-1659.96</v>
      </c>
    </row>
    <row r="110" spans="1:4" ht="15">
      <c r="A110" s="10" t="s">
        <v>103</v>
      </c>
      <c r="B110" s="10">
        <v>180.33</v>
      </c>
      <c r="C110" s="10">
        <v>-59</v>
      </c>
      <c r="D110" s="10">
        <f t="shared" si="1"/>
        <v>-10639.470000000001</v>
      </c>
    </row>
    <row r="111" spans="1:4" ht="15">
      <c r="A111" s="10" t="s">
        <v>104</v>
      </c>
      <c r="B111" s="10">
        <v>130.92</v>
      </c>
      <c r="C111" s="10">
        <v>-59</v>
      </c>
      <c r="D111" s="10">
        <f t="shared" si="1"/>
        <v>-7724.279999999999</v>
      </c>
    </row>
    <row r="112" spans="1:4" ht="15">
      <c r="A112" s="10" t="s">
        <v>105</v>
      </c>
      <c r="B112" s="10">
        <v>36.36</v>
      </c>
      <c r="C112" s="10">
        <v>-59</v>
      </c>
      <c r="D112" s="10">
        <f t="shared" si="1"/>
        <v>-2145.24</v>
      </c>
    </row>
    <row r="113" spans="1:4" ht="15">
      <c r="A113" s="10" t="s">
        <v>106</v>
      </c>
      <c r="B113" s="11">
        <v>16694.95</v>
      </c>
      <c r="C113" s="10">
        <v>-58</v>
      </c>
      <c r="D113" s="10">
        <f t="shared" si="1"/>
        <v>-968307.1000000001</v>
      </c>
    </row>
    <row r="114" spans="1:4" ht="15">
      <c r="A114" s="10" t="s">
        <v>107</v>
      </c>
      <c r="B114" s="11">
        <v>24545.58</v>
      </c>
      <c r="C114" s="10">
        <v>-58</v>
      </c>
      <c r="D114" s="10">
        <f t="shared" si="1"/>
        <v>-1423643.6400000001</v>
      </c>
    </row>
    <row r="115" spans="1:4" ht="15">
      <c r="A115" s="10" t="s">
        <v>108</v>
      </c>
      <c r="B115" s="10">
        <v>100</v>
      </c>
      <c r="C115" s="10">
        <v>-58</v>
      </c>
      <c r="D115" s="10">
        <f t="shared" si="1"/>
        <v>-5800</v>
      </c>
    </row>
    <row r="116" spans="1:4" ht="15">
      <c r="A116" s="10" t="s">
        <v>109</v>
      </c>
      <c r="B116" s="11">
        <v>1639.39</v>
      </c>
      <c r="C116" s="10">
        <v>-58</v>
      </c>
      <c r="D116" s="10">
        <f t="shared" si="1"/>
        <v>-95084.62000000001</v>
      </c>
    </row>
    <row r="117" spans="1:4" ht="15">
      <c r="A117" s="10" t="s">
        <v>110</v>
      </c>
      <c r="B117" s="11">
        <v>18817.67</v>
      </c>
      <c r="C117" s="10">
        <v>-58</v>
      </c>
      <c r="D117" s="10">
        <f t="shared" si="1"/>
        <v>-1091424.8599999999</v>
      </c>
    </row>
    <row r="118" spans="1:4" ht="15">
      <c r="A118" s="10" t="s">
        <v>111</v>
      </c>
      <c r="B118" s="10">
        <v>34.52</v>
      </c>
      <c r="C118" s="10">
        <v>-58</v>
      </c>
      <c r="D118" s="10">
        <f t="shared" si="1"/>
        <v>-2002.16</v>
      </c>
    </row>
    <row r="119" spans="1:4" ht="15">
      <c r="A119" s="10" t="s">
        <v>112</v>
      </c>
      <c r="B119" s="11">
        <v>3834.04</v>
      </c>
      <c r="C119" s="10">
        <v>-58</v>
      </c>
      <c r="D119" s="10">
        <f t="shared" si="1"/>
        <v>-222374.32</v>
      </c>
    </row>
    <row r="120" spans="1:4" ht="15">
      <c r="A120" s="10" t="s">
        <v>113</v>
      </c>
      <c r="B120" s="10">
        <v>293.93</v>
      </c>
      <c r="C120" s="10">
        <v>-58</v>
      </c>
      <c r="D120" s="10">
        <f t="shared" si="1"/>
        <v>-17047.94</v>
      </c>
    </row>
    <row r="121" spans="1:4" ht="15">
      <c r="A121" s="10" t="s">
        <v>114</v>
      </c>
      <c r="B121" s="11">
        <v>1386.74</v>
      </c>
      <c r="C121" s="10">
        <v>-58</v>
      </c>
      <c r="D121" s="10">
        <f t="shared" si="1"/>
        <v>-80430.92</v>
      </c>
    </row>
    <row r="122" spans="1:4" ht="15">
      <c r="A122" s="10" t="s">
        <v>115</v>
      </c>
      <c r="B122" s="11">
        <v>1669.49</v>
      </c>
      <c r="C122" s="10">
        <v>-58</v>
      </c>
      <c r="D122" s="10">
        <f t="shared" si="1"/>
        <v>-96830.42</v>
      </c>
    </row>
    <row r="123" spans="1:4" ht="15">
      <c r="A123" s="10" t="s">
        <v>116</v>
      </c>
      <c r="B123" s="10">
        <v>163.94</v>
      </c>
      <c r="C123" s="10">
        <v>-58</v>
      </c>
      <c r="D123" s="10">
        <f t="shared" si="1"/>
        <v>-9508.52</v>
      </c>
    </row>
    <row r="124" spans="1:4" ht="15">
      <c r="A124" s="10" t="s">
        <v>117</v>
      </c>
      <c r="B124" s="10">
        <v>1881.77</v>
      </c>
      <c r="C124" s="10">
        <v>-58</v>
      </c>
      <c r="D124" s="10">
        <f t="shared" si="1"/>
        <v>-109142.66</v>
      </c>
    </row>
    <row r="125" spans="1:4" ht="15">
      <c r="A125" s="10" t="s">
        <v>118</v>
      </c>
      <c r="B125" s="10">
        <v>383.4</v>
      </c>
      <c r="C125" s="10">
        <v>-58</v>
      </c>
      <c r="D125" s="10">
        <f t="shared" si="1"/>
        <v>-22237.199999999997</v>
      </c>
    </row>
    <row r="126" spans="1:4" ht="15">
      <c r="A126" s="10" t="s">
        <v>119</v>
      </c>
      <c r="B126" s="11">
        <v>2454.56</v>
      </c>
      <c r="C126" s="10">
        <v>-58</v>
      </c>
      <c r="D126" s="10">
        <f t="shared" si="1"/>
        <v>-142364.48</v>
      </c>
    </row>
    <row r="127" spans="1:4" ht="15">
      <c r="A127" s="10" t="s">
        <v>120</v>
      </c>
      <c r="B127" s="10">
        <v>22</v>
      </c>
      <c r="C127" s="10">
        <v>-53</v>
      </c>
      <c r="D127" s="10">
        <f>B127*C127</f>
        <v>-1166</v>
      </c>
    </row>
    <row r="128" spans="1:4" ht="15">
      <c r="A128" s="10"/>
      <c r="B128" s="10"/>
      <c r="C128" s="10"/>
      <c r="D128" s="10"/>
    </row>
    <row r="129" spans="1:4" ht="15">
      <c r="A129" s="10"/>
      <c r="B129" s="10"/>
      <c r="C129" s="10"/>
      <c r="D129" s="10"/>
    </row>
    <row r="130" spans="1:4" ht="15">
      <c r="A130" s="10"/>
      <c r="B130" s="10"/>
      <c r="C130" s="10"/>
      <c r="D130" s="10"/>
    </row>
    <row r="131" spans="1:4" ht="15">
      <c r="A131" s="10"/>
      <c r="B131" s="10"/>
      <c r="C131" s="10"/>
      <c r="D131" s="10"/>
    </row>
    <row r="132" spans="1:4" ht="15">
      <c r="A132" s="10"/>
      <c r="B132" s="10"/>
      <c r="C132" s="10"/>
      <c r="D132" s="10"/>
    </row>
    <row r="133" spans="1:4" ht="15">
      <c r="A133" s="10"/>
      <c r="B133" s="10"/>
      <c r="C133" s="10"/>
      <c r="D133" s="10"/>
    </row>
    <row r="134" spans="1:4" ht="15">
      <c r="A134" s="10"/>
      <c r="B134" s="10"/>
      <c r="C134" s="10"/>
      <c r="D134" s="10"/>
    </row>
    <row r="135" spans="1:4" ht="15">
      <c r="A135" s="10"/>
      <c r="B135" s="10"/>
      <c r="C135" s="10"/>
      <c r="D135" s="10"/>
    </row>
    <row r="136" spans="1:4" ht="15">
      <c r="A136" s="10"/>
      <c r="B136" s="10"/>
      <c r="C136" s="10"/>
      <c r="D136" s="10"/>
    </row>
    <row r="137" spans="1:4" ht="15">
      <c r="A137" s="10"/>
      <c r="B137" s="10"/>
      <c r="C137" s="10"/>
      <c r="D137" s="10"/>
    </row>
    <row r="138" spans="1:4" ht="15">
      <c r="A138" s="10"/>
      <c r="B138" s="10"/>
      <c r="C138" s="10"/>
      <c r="D138" s="10"/>
    </row>
    <row r="139" spans="1:4" ht="15">
      <c r="A139" s="10"/>
      <c r="B139" s="10"/>
      <c r="C139" s="10"/>
      <c r="D139" s="10"/>
    </row>
    <row r="140" spans="1:4" ht="15">
      <c r="A140" s="10"/>
      <c r="B140" s="10"/>
      <c r="C140" s="10"/>
      <c r="D140" s="10"/>
    </row>
    <row r="141" spans="1:4" ht="15">
      <c r="A141" s="10"/>
      <c r="B141" s="10"/>
      <c r="C141" s="10"/>
      <c r="D141" s="10"/>
    </row>
    <row r="142" spans="1:4" ht="15">
      <c r="A142" s="10"/>
      <c r="B142" s="10"/>
      <c r="C142" s="10"/>
      <c r="D142" s="10"/>
    </row>
    <row r="143" spans="1:4" ht="15">
      <c r="A143" s="10"/>
      <c r="B143" s="10"/>
      <c r="C143" s="10"/>
      <c r="D143" s="10"/>
    </row>
    <row r="144" spans="1:4" ht="15">
      <c r="A144" s="10"/>
      <c r="B144" s="10"/>
      <c r="C144" s="10"/>
      <c r="D144" s="10"/>
    </row>
    <row r="145" spans="1:4" ht="15">
      <c r="A145" s="10"/>
      <c r="B145" s="10"/>
      <c r="C145" s="10"/>
      <c r="D145" s="10"/>
    </row>
    <row r="146" spans="1:4" ht="15">
      <c r="A146" s="10"/>
      <c r="B146" s="10"/>
      <c r="C146" s="10"/>
      <c r="D146" s="10"/>
    </row>
    <row r="147" spans="1:4" ht="15">
      <c r="A147" s="10"/>
      <c r="B147" s="10"/>
      <c r="C147" s="10"/>
      <c r="D147" s="10"/>
    </row>
    <row r="148" spans="1:4" ht="15">
      <c r="A148" s="10"/>
      <c r="B148" s="10"/>
      <c r="C148" s="10"/>
      <c r="D148" s="10"/>
    </row>
    <row r="149" spans="1:4" ht="15">
      <c r="A149" s="10"/>
      <c r="B149" s="10"/>
      <c r="C149" s="10"/>
      <c r="D149" s="10"/>
    </row>
    <row r="150" spans="1:4" ht="15">
      <c r="A150" s="10"/>
      <c r="B150" s="10"/>
      <c r="C150" s="10"/>
      <c r="D150" s="10"/>
    </row>
    <row r="151" spans="1:4" ht="15">
      <c r="A151" s="1" t="s">
        <v>3</v>
      </c>
      <c r="B151" s="1">
        <f>SUM(B9:B51)</f>
        <v>66652.53</v>
      </c>
      <c r="C151" s="1"/>
      <c r="D151" s="1">
        <f>SUM(D9:D51)</f>
        <v>-2823723.56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2015-07-01T08:56:19Z</cp:lastPrinted>
  <dcterms:created xsi:type="dcterms:W3CDTF">2006-09-16T00:00:00Z</dcterms:created>
  <dcterms:modified xsi:type="dcterms:W3CDTF">2015-07-01T08:57:57Z</dcterms:modified>
  <cp:category/>
  <cp:version/>
  <cp:contentType/>
  <cp:contentStatus/>
</cp:coreProperties>
</file>